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tabRatio="477" firstSheet="1" activeTab="1"/>
  </bookViews>
  <sheets>
    <sheet name="2019分学院分专业计划（6700版-报常委会审议） " sheetId="1" state="hidden" r:id="rId1"/>
    <sheet name="2019分省分专业计划（6700） (供上网)" sheetId="2" r:id="rId2"/>
    <sheet name="2018年招生计划（5700版-含专项计划） " sheetId="3" state="hidden" r:id="rId3"/>
  </sheets>
  <definedNames>
    <definedName name="_xlnm._FilterDatabase" localSheetId="2" hidden="1">'2018年招生计划（5700版-含专项计划） '!$AF$1:$AF$29590</definedName>
  </definedNames>
  <calcPr fullCalcOnLoad="1"/>
</workbook>
</file>

<file path=xl/sharedStrings.xml><?xml version="1.0" encoding="utf-8"?>
<sst xmlns="http://schemas.openxmlformats.org/spreadsheetml/2006/main" count="1647" uniqueCount="365">
  <si>
    <t>2019年招生计划拟定（编制：6700）及近几年招生计划/征集志愿情况一览表</t>
  </si>
  <si>
    <t>辅助决策</t>
  </si>
  <si>
    <t>学院名称</t>
  </si>
  <si>
    <t>序号</t>
  </si>
  <si>
    <t>专业名称</t>
  </si>
  <si>
    <t>2018年录取数据</t>
  </si>
  <si>
    <t>国家专项180</t>
  </si>
  <si>
    <t>地方专项218</t>
  </si>
  <si>
    <t>班级数</t>
  </si>
  <si>
    <t>加减数</t>
  </si>
  <si>
    <t>征集</t>
  </si>
  <si>
    <t>未到</t>
  </si>
  <si>
    <t>合计</t>
  </si>
  <si>
    <t>班数</t>
  </si>
  <si>
    <t>地方</t>
  </si>
  <si>
    <t>计划</t>
  </si>
  <si>
    <t xml:space="preserve">计划   </t>
  </si>
  <si>
    <t xml:space="preserve">征集   </t>
  </si>
  <si>
    <t>一志愿录取率</t>
  </si>
  <si>
    <t>报到率</t>
  </si>
  <si>
    <t>未报到</t>
  </si>
  <si>
    <t xml:space="preserve">拟定   </t>
  </si>
  <si>
    <t xml:space="preserve">核准   </t>
  </si>
  <si>
    <t>地环学院</t>
  </si>
  <si>
    <t>地质工程</t>
  </si>
  <si>
    <t>39*3</t>
  </si>
  <si>
    <t>环境工程</t>
  </si>
  <si>
    <t>40*2</t>
  </si>
  <si>
    <t>水文与水资源工程</t>
  </si>
  <si>
    <t>36*2</t>
  </si>
  <si>
    <t>勘查技术与工程</t>
  </si>
  <si>
    <t>40*1</t>
  </si>
  <si>
    <t>给排水科学与工程</t>
  </si>
  <si>
    <t>地下水科学与工程</t>
  </si>
  <si>
    <t>z</t>
  </si>
  <si>
    <t>39*1</t>
  </si>
  <si>
    <t>能源学院</t>
  </si>
  <si>
    <t>安全工程</t>
  </si>
  <si>
    <t>36*7</t>
  </si>
  <si>
    <t>采矿工程</t>
  </si>
  <si>
    <t>36*3</t>
  </si>
  <si>
    <t>交通工程</t>
  </si>
  <si>
    <t>消防工程</t>
  </si>
  <si>
    <t>土木学院</t>
  </si>
  <si>
    <t>城市地下空间工程</t>
  </si>
  <si>
    <t>工程管理</t>
  </si>
  <si>
    <t>建筑环境与能源应用工程</t>
  </si>
  <si>
    <t>建筑学</t>
  </si>
  <si>
    <t>20*2</t>
  </si>
  <si>
    <t>土木工程</t>
  </si>
  <si>
    <t>36*9</t>
  </si>
  <si>
    <t>风景园林</t>
  </si>
  <si>
    <t>18*2</t>
  </si>
  <si>
    <t>工程造价</t>
  </si>
  <si>
    <t>道路桥梁与渡河工程</t>
  </si>
  <si>
    <t>36*1</t>
  </si>
  <si>
    <t>机械学院</t>
  </si>
  <si>
    <t>测控技术与仪器</t>
  </si>
  <si>
    <t>工业设计</t>
  </si>
  <si>
    <t>过程装备与控制工程</t>
  </si>
  <si>
    <t>机械设计制造及其自动化</t>
  </si>
  <si>
    <t>36*11</t>
  </si>
  <si>
    <t>车辆工程</t>
  </si>
  <si>
    <t>机械电子工程</t>
  </si>
  <si>
    <t>机械电子工程（中外合作办学）</t>
  </si>
  <si>
    <t>机器人工程（新）</t>
  </si>
  <si>
    <t>24</t>
  </si>
  <si>
    <t>国家  专项</t>
  </si>
  <si>
    <t>地方 专项</t>
  </si>
  <si>
    <t>电信学院</t>
  </si>
  <si>
    <t>电气工程及其自动化</t>
  </si>
  <si>
    <t>36*6</t>
  </si>
  <si>
    <t>电子信息工程</t>
  </si>
  <si>
    <t>38*2</t>
  </si>
  <si>
    <t>通信工程</t>
  </si>
  <si>
    <t>自动化</t>
  </si>
  <si>
    <t>电气工程与智能控制</t>
  </si>
  <si>
    <t>智能科学与技术（新）</t>
  </si>
  <si>
    <t>20</t>
  </si>
  <si>
    <t>材料学院</t>
  </si>
  <si>
    <t>复合材料与工程</t>
  </si>
  <si>
    <t>高分子材料与工程</t>
  </si>
  <si>
    <t>矿物加工工程</t>
  </si>
  <si>
    <t>无机非金属材料工程</t>
  </si>
  <si>
    <t>资源循环科学与工程</t>
  </si>
  <si>
    <t>国家专项</t>
  </si>
  <si>
    <t>地方专项</t>
  </si>
  <si>
    <t xml:space="preserve">拟定计划   </t>
  </si>
  <si>
    <t xml:space="preserve">核准计划   </t>
  </si>
  <si>
    <t>化学学院</t>
  </si>
  <si>
    <t>弹药工程与爆炸技术</t>
  </si>
  <si>
    <t>化学工程与工艺</t>
  </si>
  <si>
    <t>特种能源技术与工程</t>
  </si>
  <si>
    <t>应用化学</t>
  </si>
  <si>
    <t>能源化学工程</t>
  </si>
  <si>
    <t>制药工程</t>
  </si>
  <si>
    <t>计算机学院</t>
  </si>
  <si>
    <t>计算机科学与技术</t>
  </si>
  <si>
    <t>信息安全</t>
  </si>
  <si>
    <t>物联网工程</t>
  </si>
  <si>
    <t>数字媒体技术</t>
  </si>
  <si>
    <t>软件工程</t>
  </si>
  <si>
    <t>力物学院</t>
  </si>
  <si>
    <t>光电信息科学与工程</t>
  </si>
  <si>
    <t>工程力学</t>
  </si>
  <si>
    <t>应用物理学</t>
  </si>
  <si>
    <t>数大学院</t>
  </si>
  <si>
    <t>数学与应用数学</t>
  </si>
  <si>
    <t>信息与计算科学</t>
  </si>
  <si>
    <t>应用统计学</t>
  </si>
  <si>
    <t>数据科学与大数据技术</t>
  </si>
  <si>
    <t>外国语学院</t>
  </si>
  <si>
    <t>英语（文、理）</t>
  </si>
  <si>
    <t>30*6</t>
  </si>
  <si>
    <t>日语（文）</t>
  </si>
  <si>
    <t>30*1</t>
  </si>
  <si>
    <t>医学院</t>
  </si>
  <si>
    <t>护理学（文、理）</t>
  </si>
  <si>
    <t>临床医学</t>
  </si>
  <si>
    <t>36*8</t>
  </si>
  <si>
    <t>药学</t>
  </si>
  <si>
    <t>医学检验技术</t>
  </si>
  <si>
    <t>预防医学</t>
  </si>
  <si>
    <t>经管学院</t>
  </si>
  <si>
    <t>电子商务</t>
  </si>
  <si>
    <t>资源与环境经济学</t>
  </si>
  <si>
    <t>金融学</t>
  </si>
  <si>
    <t>人力资源管理（文、理）</t>
  </si>
  <si>
    <t>市场营销（文、理）</t>
  </si>
  <si>
    <t>信息管理与信息系统</t>
  </si>
  <si>
    <t>财务管理</t>
  </si>
  <si>
    <t>会计学</t>
  </si>
  <si>
    <t>测绘学院</t>
  </si>
  <si>
    <t>测绘工程</t>
  </si>
  <si>
    <t>遥感科学与技术</t>
  </si>
  <si>
    <t>导航工程</t>
  </si>
  <si>
    <t>地理信息科学</t>
  </si>
  <si>
    <t>人文学院</t>
  </si>
  <si>
    <t>政治学与行政学（文）</t>
  </si>
  <si>
    <t>社会工作（文）</t>
  </si>
  <si>
    <t>动画（艺术类）</t>
  </si>
  <si>
    <t>网络与新媒体（文/理）</t>
  </si>
  <si>
    <t xml:space="preserve">                    </t>
  </si>
  <si>
    <t>国家   专项</t>
  </si>
  <si>
    <t>15学院</t>
  </si>
  <si>
    <t>78=76+2个新专业</t>
  </si>
  <si>
    <t xml:space="preserve">计划编制说明：                                                                                                                                                         1、招生计划数按6700人编制；
2、将2013-2018年各专业招生计划执行情况、志愿征集情况、一志愿录取率、新生报到率、未报到数等作为各专业计划编制的依据；                                                                  3、专业班级原则上按照36人/班编班（英语、日语按照30人/班，建筑学、风景园林及工业设计按照18-20人/班）；                                                                                                                     4、内地新疆班计划（20个）、新疆和田定向计划（5个）、新疆南疆单列计划（2个）的编制包含在总计划中，内地新疆班招生专业及计划数依据新疆招办的文件执行；                                                                                                                                                                                                                                                            5、专项计划较2018年增加36个，共计398个，其中：国家专项计划180个，地方专项计划218个；                                                                                
6、根据近几年招生录取实际情况，结合安徽省报考文理科考生比例（2019年文科考生增加2.7万，理科考生减少1.3万），增加文史专业类招生计划97人；                                                    
7、招生总计划较2018年新增465人，具体增加如下：机器人工程专业2个班72人，智能科学与技术专业2个班72人，安全工程专业2个班72人，软件工程专业1个班36人，制药工程专业1个班36人，导航工程专业1个班36人，高分子材料与工程专业1个班32人，英语专业1个班30人，政治学与行政学专业1个班35人，网络与新媒体专业1个班32人，地质工程专业9人，地下水科学与工程专业3人。                                                               </t>
  </si>
  <si>
    <r>
      <t>2</t>
    </r>
    <r>
      <rPr>
        <b/>
        <sz val="20"/>
        <rFont val="黑体"/>
        <family val="0"/>
      </rPr>
      <t>019年安徽理工大学分省分专业招生计划表一览表</t>
    </r>
  </si>
  <si>
    <t>科类</t>
  </si>
  <si>
    <t>学制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</si>
  <si>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</si>
  <si>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</si>
  <si>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</si>
  <si>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</si>
  <si>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</si>
  <si>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</si>
  <si>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</si>
  <si>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</si>
  <si>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</si>
  <si>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</si>
  <si>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</si>
  <si>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                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</si>
  <si>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</si>
  <si>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</si>
  <si>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</si>
  <si>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</si>
  <si>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</si>
  <si>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</si>
  <si>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</si>
  <si>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</si>
  <si>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</si>
  <si>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</si>
  <si>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</si>
  <si>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</si>
  <si>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</si>
  <si>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</si>
  <si>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</si>
  <si>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</si>
  <si>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</si>
  <si>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内高班</t>
  </si>
  <si>
    <t xml:space="preserve">         总    计</t>
  </si>
  <si>
    <t>理</t>
  </si>
  <si>
    <t>四</t>
  </si>
  <si>
    <t>水文与水资源工程(国家专项)</t>
  </si>
  <si>
    <t>水文与水资源工程(地方专项)</t>
  </si>
  <si>
    <t>地质工程(国家专项)</t>
  </si>
  <si>
    <t>地质工程(地方专项)</t>
  </si>
  <si>
    <t>勘查技术与工程(国家专项)</t>
  </si>
  <si>
    <t>勘查技术与工程(地方专项)</t>
  </si>
  <si>
    <t>环境工程(国家专项)</t>
  </si>
  <si>
    <t>环境工程(地方专项)</t>
  </si>
  <si>
    <t>给排水科学与工程(国家专项)</t>
  </si>
  <si>
    <t>给排水科学与工程(地方专项)</t>
  </si>
  <si>
    <t>地下水科学与工程(国家专项)</t>
  </si>
  <si>
    <t>地下水科学与工程(地方专项)</t>
  </si>
  <si>
    <t>采矿工程(国家专项)</t>
  </si>
  <si>
    <t>采矿工程(地方专项)</t>
  </si>
  <si>
    <t>安全工程(国家专项)</t>
  </si>
  <si>
    <t>安全工程(地方专项)</t>
  </si>
  <si>
    <t>建筑环境与能源应用工程(国家专项)</t>
  </si>
  <si>
    <t>建筑环境与能源应用工程(地方专项)</t>
  </si>
  <si>
    <t>五</t>
  </si>
  <si>
    <t>建筑学（地方专项）</t>
  </si>
  <si>
    <t>工程管理（地方专项）</t>
  </si>
  <si>
    <t>道路桥梁与渡河工程(国家专项)</t>
  </si>
  <si>
    <t>道路桥梁与渡河工程(地方专项)</t>
  </si>
  <si>
    <t>机械设计制造及其自动化(地方专项)</t>
  </si>
  <si>
    <t>过程装备与控制工程(国家专项)</t>
  </si>
  <si>
    <t>过程装备与控制工程(地方专项)</t>
  </si>
  <si>
    <t>车辆工程(地方专项)</t>
  </si>
  <si>
    <t>测控技术与仪器(国家专项)</t>
  </si>
  <si>
    <t>测控技术与仪器(地方专项)</t>
  </si>
  <si>
    <t>机器人工程（地方专项）</t>
  </si>
  <si>
    <t>电气工程及其自动化（地方专项）</t>
  </si>
  <si>
    <t>自动化（地方专项）</t>
  </si>
  <si>
    <t>智能科学与技术</t>
  </si>
  <si>
    <t>智能科学与技术（地方专项）</t>
  </si>
  <si>
    <t>无机非金属材料工程(国家专项)</t>
  </si>
  <si>
    <t>无机非金属材料工程(地方专项)</t>
  </si>
  <si>
    <t>高分子材料与工程(国家专项)</t>
  </si>
  <si>
    <t>高分子材料与工程(地方专项)</t>
  </si>
  <si>
    <t>复合材料与工程(国家专项)</t>
  </si>
  <si>
    <t>复合材料与工程(地方专项)</t>
  </si>
  <si>
    <t>资源循环科学与工程(国家专项)</t>
  </si>
  <si>
    <t>资源循环科学与工程(地方专项)</t>
  </si>
  <si>
    <t>矿物加工工程(国家专项)</t>
  </si>
  <si>
    <t>矿物加工工程(地方专项)</t>
  </si>
  <si>
    <t>应用化学(国家专项)</t>
  </si>
  <si>
    <t>应用化学(地方专项)</t>
  </si>
  <si>
    <t>化学工程与工艺(国家专项)</t>
  </si>
  <si>
    <t>化学工程与工艺(地方专项)</t>
  </si>
  <si>
    <t>制药工程(国家专项)</t>
  </si>
  <si>
    <t>制药工程(地方专项)</t>
  </si>
  <si>
    <t>能源化学工程(国家专项)</t>
  </si>
  <si>
    <t>能源化学工程(地方专项)</t>
  </si>
  <si>
    <t>弹药工程与爆炸技术（地方专项）</t>
  </si>
  <si>
    <t>特种能源技术与工程(国家专项)</t>
  </si>
  <si>
    <t>特种能源技术与工程(地方专项)</t>
  </si>
  <si>
    <t>计算机科学与技术（地方专项）</t>
  </si>
  <si>
    <t>数字媒体与技术</t>
  </si>
  <si>
    <t>软件工程(地方专项)</t>
  </si>
  <si>
    <t>应用物理学(国家专项)</t>
  </si>
  <si>
    <t>应用物理学(地方专项)</t>
  </si>
  <si>
    <t>工程力学(国家专项)</t>
  </si>
  <si>
    <t>工程力学(地方专项)</t>
  </si>
  <si>
    <t>光电信息科学与工程(国家专项)</t>
  </si>
  <si>
    <t>光电信息科学与工程(地方专项)</t>
  </si>
  <si>
    <t>数学与应用数学（地方专项）</t>
  </si>
  <si>
    <t>数据科学与大数据技术(地方专项)</t>
  </si>
  <si>
    <t>英语</t>
  </si>
  <si>
    <t>文</t>
  </si>
  <si>
    <t>英语（地方专项）</t>
  </si>
  <si>
    <t>日语</t>
  </si>
  <si>
    <t>临床医学（地方专项）</t>
  </si>
  <si>
    <t>预防医学(国家专项)</t>
  </si>
  <si>
    <t>预防医学(地方专项)</t>
  </si>
  <si>
    <t>药学(国家专项)</t>
  </si>
  <si>
    <t>药学(地方专项)</t>
  </si>
  <si>
    <t>医学检验技术(国家专项)</t>
  </si>
  <si>
    <t>医学检验技术(地方专项)</t>
  </si>
  <si>
    <t>护理学</t>
  </si>
  <si>
    <t>资源与环境经济学(国家专项)</t>
  </si>
  <si>
    <t>资源与环境经济学（地方专项）</t>
  </si>
  <si>
    <t>市场营销</t>
  </si>
  <si>
    <t>人力资源管理</t>
  </si>
  <si>
    <t>人力资源管理（地方专项）</t>
  </si>
  <si>
    <t>财务管理（地方专项）</t>
  </si>
  <si>
    <t>导航工程(国家专项)</t>
  </si>
  <si>
    <t>导航工程(地方专项)</t>
  </si>
  <si>
    <t>地理信息科学（地方专项）</t>
  </si>
  <si>
    <t>测绘工程(国家专项)</t>
  </si>
  <si>
    <t>测绘工程(地方专项)</t>
  </si>
  <si>
    <t>遥感科学与技术(国家专项)</t>
  </si>
  <si>
    <t>遥感科学与技术(地方专项)</t>
  </si>
  <si>
    <t>政治学与行政学</t>
  </si>
  <si>
    <t>政治学与行政学(国家专项)</t>
  </si>
  <si>
    <t>政治学与行政学（地方专项）</t>
  </si>
  <si>
    <t>社会工作</t>
  </si>
  <si>
    <t>社会工作(国家专项)</t>
  </si>
  <si>
    <t>社会工作（地方专项）</t>
  </si>
  <si>
    <t>动画</t>
  </si>
  <si>
    <t>艺</t>
  </si>
  <si>
    <t>网络与新媒体</t>
  </si>
  <si>
    <r>
      <t>2</t>
    </r>
    <r>
      <rPr>
        <b/>
        <sz val="22"/>
        <rFont val="黑体"/>
        <family val="0"/>
      </rPr>
      <t xml:space="preserve">018年分省分专业生源计划表5700 (第一稿-含国家和地方专项计划数据)        </t>
    </r>
    <r>
      <rPr>
        <b/>
        <sz val="28"/>
        <rFont val="黑体"/>
        <family val="0"/>
      </rPr>
      <t xml:space="preserve">    </t>
    </r>
    <r>
      <rPr>
        <b/>
        <sz val="28"/>
        <rFont val="Times New Roman"/>
        <family val="1"/>
      </rPr>
      <t xml:space="preserve">        </t>
    </r>
  </si>
  <si>
    <t>合  计</t>
  </si>
  <si>
    <t>安徽</t>
  </si>
  <si>
    <t>其他</t>
  </si>
  <si>
    <t>汇总</t>
  </si>
  <si>
    <t>总    计</t>
  </si>
  <si>
    <t>资源与环境经济学(贫困地区)</t>
  </si>
  <si>
    <t>资源与环境经济学（农村学生）</t>
  </si>
  <si>
    <t>政治学与行政学(贫困地区)</t>
  </si>
  <si>
    <t>政治学与行政学（农村学生）</t>
  </si>
  <si>
    <t>社会工作(贫困地区)</t>
  </si>
  <si>
    <t>社会工作（农村学生）</t>
  </si>
  <si>
    <t>数学与应用数学(贫困地区)</t>
  </si>
  <si>
    <t>数学与应用数学(农村学生)</t>
  </si>
  <si>
    <t>信息与计算科学(贫困地区)</t>
  </si>
  <si>
    <t>信息与计算科学(农村学生)</t>
  </si>
  <si>
    <t>应用物理学(贫困地区)</t>
  </si>
  <si>
    <t>应用物理学(农村学生)</t>
  </si>
  <si>
    <t>应用化学(贫困地区)</t>
  </si>
  <si>
    <t>应用化学(农村学生)</t>
  </si>
  <si>
    <t>自然地理与资源环境</t>
  </si>
  <si>
    <t>自然地理与资源环境(贫困地区)</t>
  </si>
  <si>
    <t>自然地理与资源环境(农村学生)</t>
  </si>
  <si>
    <t>地理信息科学(贫困地区)</t>
  </si>
  <si>
    <t>地理信息科学(农村学生)</t>
  </si>
  <si>
    <t>应用统计学(贫困地区)</t>
  </si>
  <si>
    <t>应用统计学(农村学生)</t>
  </si>
  <si>
    <t>工程力学(贫困地区)</t>
  </si>
  <si>
    <t>工程力学(农村学生)</t>
  </si>
  <si>
    <t>过程装备与控制工程(贫困地区)</t>
  </si>
  <si>
    <t>过程装备与控制工程(农村学生)</t>
  </si>
  <si>
    <t>测控技术与仪器(贫困地区)</t>
  </si>
  <si>
    <t>测控技术与仪器(农村学生)</t>
  </si>
  <si>
    <t>无机非金属材料工程(贫困地区)</t>
  </si>
  <si>
    <t>无机非金属材料工程(农村学生)</t>
  </si>
  <si>
    <t>高分子材料与工程(贫困地区)</t>
  </si>
  <si>
    <t>高分子材料与工程(农村学生)</t>
  </si>
  <si>
    <t>复合材料与工程(贫困地区)</t>
  </si>
  <si>
    <t>复合材料与工程(农村学生)</t>
  </si>
  <si>
    <t>光电信息科学与工程(贫困地区)</t>
  </si>
  <si>
    <t>光电信息科学与工程(农村学生)</t>
  </si>
  <si>
    <t>信息安全(贫困地区)</t>
  </si>
  <si>
    <t>信息安全(农村学生)</t>
  </si>
  <si>
    <t>建筑环境与能源应用工程(贫困地区)</t>
  </si>
  <si>
    <t>建筑环境与能源应用工程(农村学生)</t>
  </si>
  <si>
    <t>水文与水资源工程(贫困地区)</t>
  </si>
  <si>
    <t>水文与水资源工程(农村学生)</t>
  </si>
  <si>
    <t>测绘工程(贫困地区)</t>
  </si>
  <si>
    <t>测绘工程(农村学生)</t>
  </si>
  <si>
    <t>遥感科学与技术(贫困地区)</t>
  </si>
  <si>
    <t>遥感科学与技术(农村学生)</t>
  </si>
  <si>
    <t>化学工程与工艺(贫困地区)</t>
  </si>
  <si>
    <t>化学工程与工艺(农村学生)</t>
  </si>
  <si>
    <t>制药工程(贫困地区)</t>
  </si>
  <si>
    <t>制药工程(农村学生)</t>
  </si>
  <si>
    <t>资源循环科学与工程(贫困地区)</t>
  </si>
  <si>
    <t>资源循环科学与工程(农村学生)</t>
  </si>
  <si>
    <t>能源化学工程(贫困地区)</t>
  </si>
  <si>
    <t>能源化学工程(农村学生)</t>
  </si>
  <si>
    <t>地质工程(贫困地区)</t>
  </si>
  <si>
    <t>地质工程(农村学生)</t>
  </si>
  <si>
    <t>勘查技术与工程(贫困地区)</t>
  </si>
  <si>
    <t>勘查技术与工程(农村学生)</t>
  </si>
  <si>
    <t>采矿工程(贫困地区)</t>
  </si>
  <si>
    <t>采矿工程(农村学生)</t>
  </si>
  <si>
    <t>矿物加工工程(贫困地区)</t>
  </si>
  <si>
    <t>矿物加工工程(农村学生)</t>
  </si>
  <si>
    <t>特种能源技术与工程(贫困地区)</t>
  </si>
  <si>
    <t>特种能源技术与工程(农村学生)</t>
  </si>
  <si>
    <t>环境工程(贫困地区)</t>
  </si>
  <si>
    <t>环境工程(农村学生)</t>
  </si>
  <si>
    <t>安全工程(贫困地区)</t>
  </si>
  <si>
    <t>安全工程(农村学生)</t>
  </si>
  <si>
    <t>预防医学(贫困地区)</t>
  </si>
  <si>
    <t>预防医学(农村学生)</t>
  </si>
  <si>
    <t>药学(贫困地区)</t>
  </si>
  <si>
    <t>药学(农村学生)</t>
  </si>
  <si>
    <t>医学检验技术(贫困地区)</t>
  </si>
  <si>
    <t>医学检验技术(农村学生)</t>
  </si>
  <si>
    <t>给排水科学与工程(贫困地区)</t>
  </si>
  <si>
    <t>给排水科学与工程(农村学生)</t>
  </si>
  <si>
    <t>说明：1、本年度招生计划总数为5700，其中28个外省招生计划核准为1361人（含单列内地新疆班高中毕业生计划为19人），计划类型有：南疆单列计划2人、和田定向计划5人，安徽省实际招生计划为一本批次4339（含30个艺术类，国家专项计划180个，地方专项149+149*10%≈165个）。2、编制原则：地矿类专业与相关学院沟通后招生计划向有关省份倾斜；征集志愿多的专业的向专项倾斜；依据2016年录取一志愿率微调相关省份专业的计划投放数量；兼顾中西部的发展状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</si>
</sst>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sz val="12"/>
      <color indexed="17"/>
      <name val="宋体"/>
      <family val="0"/>
    </font>
    <font>
      <b/>
      <sz val="20"/>
      <name val="Times New Roman"/>
      <family val="1"/>
    </font>
    <font>
      <b/>
      <sz val="22"/>
      <name val="宋体"/>
      <family val="0"/>
    </font>
    <font>
      <b/>
      <sz val="13.5"/>
      <color indexed="8"/>
      <name val="宋体"/>
      <family val="0"/>
    </font>
    <font>
      <b/>
      <sz val="13.5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10"/>
      <name val="宋体"/>
      <family val="0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黑体"/>
      <family val="0"/>
    </font>
    <font>
      <b/>
      <sz val="28"/>
      <name val="黑体"/>
      <family val="0"/>
    </font>
    <font>
      <b/>
      <sz val="20"/>
      <name val="黑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6" borderId="2" applyNumberFormat="0" applyFont="0" applyAlignment="0" applyProtection="0"/>
    <xf numFmtId="0" fontId="43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9" fillId="0" borderId="3" applyNumberFormat="0" applyFill="0" applyAlignment="0" applyProtection="0"/>
    <xf numFmtId="0" fontId="43" fillId="7" borderId="0" applyNumberFormat="0" applyBorder="0" applyAlignment="0" applyProtection="0"/>
    <xf numFmtId="0" fontId="32" fillId="0" borderId="4" applyNumberFormat="0" applyFill="0" applyAlignment="0" applyProtection="0"/>
    <xf numFmtId="0" fontId="43" fillId="3" borderId="0" applyNumberFormat="0" applyBorder="0" applyAlignment="0" applyProtection="0"/>
    <xf numFmtId="0" fontId="35" fillId="2" borderId="5" applyNumberFormat="0" applyAlignment="0" applyProtection="0"/>
    <xf numFmtId="0" fontId="44" fillId="2" borderId="1" applyNumberFormat="0" applyAlignment="0" applyProtection="0"/>
    <xf numFmtId="0" fontId="28" fillId="8" borderId="6" applyNumberFormat="0" applyAlignment="0" applyProtection="0"/>
    <xf numFmtId="0" fontId="37" fillId="9" borderId="0" applyNumberFormat="0" applyBorder="0" applyAlignment="0" applyProtection="0"/>
    <xf numFmtId="0" fontId="43" fillId="10" borderId="0" applyNumberFormat="0" applyBorder="0" applyAlignment="0" applyProtection="0"/>
    <xf numFmtId="0" fontId="45" fillId="0" borderId="7" applyNumberFormat="0" applyFill="0" applyAlignment="0" applyProtection="0"/>
    <xf numFmtId="0" fontId="38" fillId="0" borderId="8" applyNumberFormat="0" applyFill="0" applyAlignment="0" applyProtection="0"/>
    <xf numFmtId="0" fontId="46" fillId="9" borderId="0" applyNumberFormat="0" applyBorder="0" applyAlignment="0" applyProtection="0"/>
    <xf numFmtId="0" fontId="41" fillId="11" borderId="0" applyNumberFormat="0" applyBorder="0" applyAlignment="0" applyProtection="0"/>
    <xf numFmtId="0" fontId="37" fillId="12" borderId="0" applyNumberFormat="0" applyBorder="0" applyAlignment="0" applyProtection="0"/>
    <xf numFmtId="0" fontId="4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11" borderId="0" applyNumberFormat="0" applyBorder="0" applyAlignment="0" applyProtection="0"/>
    <xf numFmtId="0" fontId="43" fillId="16" borderId="0" applyNumberFormat="0" applyBorder="0" applyAlignment="0" applyProtection="0"/>
    <xf numFmtId="0" fontId="37" fillId="12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37" fillId="4" borderId="0" applyNumberFormat="0" applyBorder="0" applyAlignment="0" applyProtection="0"/>
    <xf numFmtId="0" fontId="43" fillId="4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5" fillId="21" borderId="9" xfId="0" applyFont="1" applyFill="1" applyBorder="1" applyAlignment="1">
      <alignment vertical="center"/>
    </xf>
    <xf numFmtId="0" fontId="0" fillId="21" borderId="9" xfId="0" applyFill="1" applyBorder="1" applyAlignment="1">
      <alignment horizontal="center"/>
    </xf>
    <xf numFmtId="0" fontId="6" fillId="21" borderId="9" xfId="0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 vertical="center" wrapText="1"/>
    </xf>
    <xf numFmtId="0" fontId="5" fillId="19" borderId="9" xfId="0" applyFont="1" applyFill="1" applyBorder="1" applyAlignment="1">
      <alignment vertical="center"/>
    </xf>
    <xf numFmtId="0" fontId="0" fillId="19" borderId="9" xfId="0" applyFill="1" applyBorder="1" applyAlignment="1">
      <alignment horizontal="center"/>
    </xf>
    <xf numFmtId="0" fontId="6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/>
    </xf>
    <xf numFmtId="0" fontId="0" fillId="22" borderId="9" xfId="0" applyFill="1" applyBorder="1" applyAlignment="1">
      <alignment horizontal="center"/>
    </xf>
    <xf numFmtId="0" fontId="6" fillId="22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vertical="center"/>
    </xf>
    <xf numFmtId="0" fontId="5" fillId="22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vertical="center"/>
    </xf>
    <xf numFmtId="0" fontId="0" fillId="23" borderId="9" xfId="0" applyFill="1" applyBorder="1" applyAlignment="1">
      <alignment horizontal="center"/>
    </xf>
    <xf numFmtId="0" fontId="6" fillId="23" borderId="9" xfId="0" applyFont="1" applyFill="1" applyBorder="1" applyAlignment="1">
      <alignment horizontal="center" vertical="center" wrapText="1"/>
    </xf>
    <xf numFmtId="0" fontId="0" fillId="23" borderId="9" xfId="0" applyFill="1" applyBorder="1" applyAlignment="1">
      <alignment horizontal="center" vertical="center" wrapText="1"/>
    </xf>
    <xf numFmtId="0" fontId="5" fillId="24" borderId="9" xfId="0" applyFont="1" applyFill="1" applyBorder="1" applyAlignment="1">
      <alignment vertical="center"/>
    </xf>
    <xf numFmtId="0" fontId="0" fillId="24" borderId="9" xfId="0" applyFill="1" applyBorder="1" applyAlignment="1">
      <alignment horizontal="center"/>
    </xf>
    <xf numFmtId="0" fontId="6" fillId="24" borderId="9" xfId="0" applyFont="1" applyFill="1" applyBorder="1" applyAlignment="1">
      <alignment horizontal="center" vertical="center" wrapText="1"/>
    </xf>
    <xf numFmtId="0" fontId="0" fillId="24" borderId="9" xfId="0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44" fontId="3" fillId="19" borderId="9" xfId="18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0" fillId="24" borderId="9" xfId="0" applyNumberFormat="1" applyFill="1" applyBorder="1" applyAlignment="1">
      <alignment horizontal="center" vertical="center" wrapText="1"/>
    </xf>
    <xf numFmtId="0" fontId="0" fillId="24" borderId="9" xfId="0" applyNumberFormat="1" applyFont="1" applyFill="1" applyBorder="1" applyAlignment="1">
      <alignment horizontal="center" vertical="center" wrapText="1"/>
    </xf>
    <xf numFmtId="0" fontId="0" fillId="23" borderId="9" xfId="0" applyNumberFormat="1" applyFill="1" applyBorder="1" applyAlignment="1">
      <alignment horizontal="center" vertical="center" wrapText="1"/>
    </xf>
    <xf numFmtId="0" fontId="0" fillId="21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NumberForma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0" fillId="22" borderId="9" xfId="0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23" borderId="9" xfId="0" applyFont="1" applyFill="1" applyBorder="1" applyAlignment="1">
      <alignment horizontal="center" vertical="center" wrapText="1"/>
    </xf>
    <xf numFmtId="0" fontId="8" fillId="21" borderId="9" xfId="0" applyFont="1" applyFill="1" applyBorder="1" applyAlignment="1">
      <alignment horizontal="center" vertical="center" wrapText="1"/>
    </xf>
    <xf numFmtId="0" fontId="0" fillId="24" borderId="9" xfId="0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shrinkToFit="1"/>
    </xf>
    <xf numFmtId="0" fontId="10" fillId="22" borderId="9" xfId="0" applyFont="1" applyFill="1" applyBorder="1" applyAlignment="1">
      <alignment vertical="center"/>
    </xf>
    <xf numFmtId="0" fontId="0" fillId="26" borderId="9" xfId="0" applyFont="1" applyFill="1" applyBorder="1" applyAlignment="1">
      <alignment horizontal="center" vertical="center" shrinkToFit="1"/>
    </xf>
    <xf numFmtId="0" fontId="0" fillId="26" borderId="9" xfId="0" applyFont="1" applyFill="1" applyBorder="1" applyAlignment="1">
      <alignment horizontal="center" vertical="center"/>
    </xf>
    <xf numFmtId="0" fontId="3" fillId="26" borderId="9" xfId="0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 shrinkToFit="1"/>
    </xf>
    <xf numFmtId="49" fontId="0" fillId="19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24" borderId="9" xfId="0" applyFont="1" applyFill="1" applyBorder="1" applyAlignment="1">
      <alignment horizontal="center" vertical="center" wrapText="1"/>
    </xf>
    <xf numFmtId="0" fontId="12" fillId="21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1" borderId="9" xfId="0" applyFill="1" applyBorder="1" applyAlignment="1">
      <alignment vertical="center"/>
    </xf>
    <xf numFmtId="0" fontId="6" fillId="1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19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shrinkToFit="1"/>
    </xf>
    <xf numFmtId="0" fontId="17" fillId="3" borderId="9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27" borderId="9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vertical="center" shrinkToFit="1"/>
    </xf>
    <xf numFmtId="0" fontId="19" fillId="0" borderId="9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18" fillId="28" borderId="9" xfId="0" applyFont="1" applyFill="1" applyBorder="1" applyAlignment="1">
      <alignment horizontal="center" vertical="center" wrapText="1"/>
    </xf>
    <xf numFmtId="10" fontId="22" fillId="0" borderId="9" xfId="0" applyNumberFormat="1" applyFont="1" applyFill="1" applyBorder="1" applyAlignment="1">
      <alignment horizontal="center" vertical="center" wrapText="1"/>
    </xf>
    <xf numFmtId="0" fontId="24" fillId="29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 wrapText="1"/>
    </xf>
    <xf numFmtId="0" fontId="11" fillId="22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 wrapText="1"/>
    </xf>
    <xf numFmtId="0" fontId="17" fillId="30" borderId="12" xfId="0" applyFont="1" applyFill="1" applyBorder="1" applyAlignment="1">
      <alignment horizontal="center" vertical="center" wrapText="1"/>
    </xf>
    <xf numFmtId="0" fontId="17" fillId="30" borderId="12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/>
    </xf>
    <xf numFmtId="0" fontId="22" fillId="28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 applyProtection="1">
      <alignment horizontal="center" vertical="center" wrapText="1"/>
      <protection/>
    </xf>
    <xf numFmtId="176" fontId="24" fillId="29" borderId="9" xfId="0" applyNumberFormat="1" applyFont="1" applyFill="1" applyBorder="1" applyAlignment="1">
      <alignment horizontal="center" vertical="center" wrapText="1"/>
    </xf>
    <xf numFmtId="49" fontId="24" fillId="29" borderId="9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 wrapText="1"/>
    </xf>
    <xf numFmtId="0" fontId="20" fillId="28" borderId="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76" fontId="26" fillId="29" borderId="9" xfId="0" applyNumberFormat="1" applyFont="1" applyFill="1" applyBorder="1" applyAlignment="1">
      <alignment horizontal="center" vertical="center" wrapText="1"/>
    </xf>
    <xf numFmtId="0" fontId="26" fillId="29" borderId="9" xfId="0" applyFont="1" applyFill="1" applyBorder="1" applyAlignment="1">
      <alignment horizontal="center" vertical="center" wrapText="1"/>
    </xf>
    <xf numFmtId="0" fontId="11" fillId="22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14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24" fillId="3" borderId="21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 shrinkToFit="1"/>
    </xf>
    <xf numFmtId="0" fontId="0" fillId="3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20" borderId="9" xfId="0" applyFont="1" applyFill="1" applyBorder="1" applyAlignment="1">
      <alignment horizontal="center" vertical="center" shrinkToFit="1"/>
    </xf>
    <xf numFmtId="0" fontId="17" fillId="20" borderId="9" xfId="0" applyFont="1" applyFill="1" applyBorder="1" applyAlignment="1">
      <alignment horizontal="center" vertical="center" wrapText="1" shrinkToFit="1"/>
    </xf>
    <xf numFmtId="0" fontId="17" fillId="19" borderId="9" xfId="0" applyFont="1" applyFill="1" applyBorder="1" applyAlignment="1">
      <alignment horizontal="center" vertical="center"/>
    </xf>
    <xf numFmtId="0" fontId="17" fillId="20" borderId="9" xfId="0" applyFont="1" applyFill="1" applyBorder="1" applyAlignment="1">
      <alignment horizontal="center" vertical="center"/>
    </xf>
    <xf numFmtId="0" fontId="17" fillId="2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19" borderId="9" xfId="0" applyFont="1" applyFill="1" applyBorder="1" applyAlignment="1">
      <alignment horizontal="center" vertical="center"/>
    </xf>
    <xf numFmtId="0" fontId="26" fillId="29" borderId="9" xfId="0" applyFont="1" applyFill="1" applyBorder="1" applyAlignment="1">
      <alignment horizontal="center" vertical="center"/>
    </xf>
    <xf numFmtId="0" fontId="23" fillId="28" borderId="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28" borderId="9" xfId="0" applyFont="1" applyFill="1" applyBorder="1" applyAlignment="1">
      <alignment horizontal="center" vertical="center" wrapText="1"/>
    </xf>
    <xf numFmtId="10" fontId="17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176" fontId="20" fillId="0" borderId="9" xfId="0" applyNumberFormat="1" applyFont="1" applyFill="1" applyBorder="1" applyAlignment="1">
      <alignment horizontal="center" vertical="center"/>
    </xf>
    <xf numFmtId="0" fontId="22" fillId="28" borderId="9" xfId="0" applyFont="1" applyFill="1" applyBorder="1" applyAlignment="1">
      <alignment horizontal="center" vertical="center"/>
    </xf>
    <xf numFmtId="176" fontId="26" fillId="29" borderId="9" xfId="0" applyNumberFormat="1" applyFont="1" applyFill="1" applyBorder="1" applyAlignment="1">
      <alignment horizontal="center" vertical="center"/>
    </xf>
    <xf numFmtId="0" fontId="24" fillId="29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28" borderId="9" xfId="0" applyFont="1" applyFill="1" applyBorder="1" applyAlignment="1">
      <alignment horizontal="center" vertical="center"/>
    </xf>
    <xf numFmtId="176" fontId="17" fillId="1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2</xdr:col>
      <xdr:colOff>533400</xdr:colOff>
      <xdr:row>0</xdr:row>
      <xdr:rowOff>0</xdr:rowOff>
    </xdr:to>
    <xdr:sp>
      <xdr:nvSpPr>
        <xdr:cNvPr id="1" name="Line 380"/>
        <xdr:cNvSpPr>
          <a:spLocks/>
        </xdr:cNvSpPr>
      </xdr:nvSpPr>
      <xdr:spPr>
        <a:xfrm>
          <a:off x="206692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533400</xdr:colOff>
      <xdr:row>0</xdr:row>
      <xdr:rowOff>0</xdr:rowOff>
    </xdr:to>
    <xdr:sp>
      <xdr:nvSpPr>
        <xdr:cNvPr id="2" name="Line 381"/>
        <xdr:cNvSpPr>
          <a:spLocks/>
        </xdr:cNvSpPr>
      </xdr:nvSpPr>
      <xdr:spPr>
        <a:xfrm>
          <a:off x="160972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22</xdr:col>
      <xdr:colOff>28575</xdr:colOff>
      <xdr:row>0</xdr:row>
      <xdr:rowOff>0</xdr:rowOff>
    </xdr:to>
    <xdr:sp>
      <xdr:nvSpPr>
        <xdr:cNvPr id="3" name="Line 382"/>
        <xdr:cNvSpPr>
          <a:spLocks/>
        </xdr:cNvSpPr>
      </xdr:nvSpPr>
      <xdr:spPr>
        <a:xfrm flipH="1" flipV="1">
          <a:off x="8515350" y="0"/>
          <a:ext cx="903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4" name="Line 383"/>
        <xdr:cNvSpPr>
          <a:spLocks/>
        </xdr:cNvSpPr>
      </xdr:nvSpPr>
      <xdr:spPr>
        <a:xfrm flipH="1" flipV="1">
          <a:off x="190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5" name="Line 384"/>
        <xdr:cNvSpPr>
          <a:spLocks/>
        </xdr:cNvSpPr>
      </xdr:nvSpPr>
      <xdr:spPr>
        <a:xfrm flipH="1" flipV="1">
          <a:off x="45720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6</xdr:col>
      <xdr:colOff>238125</xdr:colOff>
      <xdr:row>0</xdr:row>
      <xdr:rowOff>0</xdr:rowOff>
    </xdr:from>
    <xdr:ext cx="285750" cy="314325"/>
    <xdr:sp fLocksText="0">
      <xdr:nvSpPr>
        <xdr:cNvPr id="6" name="TextBox 385"/>
        <xdr:cNvSpPr txBox="1">
          <a:spLocks noChangeArrowheads="1"/>
        </xdr:cNvSpPr>
      </xdr:nvSpPr>
      <xdr:spPr>
        <a:xfrm>
          <a:off x="6105525" y="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19075"/>
    <xdr:sp fLocksText="0">
      <xdr:nvSpPr>
        <xdr:cNvPr id="7" name="TextBox 386"/>
        <xdr:cNvSpPr txBox="1">
          <a:spLocks noChangeArrowheads="1"/>
        </xdr:cNvSpPr>
      </xdr:nvSpPr>
      <xdr:spPr>
        <a:xfrm>
          <a:off x="45529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619125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8" name="Line 387"/>
        <xdr:cNvSpPr>
          <a:spLocks/>
        </xdr:cNvSpPr>
      </xdr:nvSpPr>
      <xdr:spPr>
        <a:xfrm>
          <a:off x="61912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23</xdr:col>
      <xdr:colOff>0</xdr:colOff>
      <xdr:row>0</xdr:row>
      <xdr:rowOff>0</xdr:rowOff>
    </xdr:from>
    <xdr:ext cx="57150" cy="28575"/>
    <xdr:sp>
      <xdr:nvSpPr>
        <xdr:cNvPr id="9" name="TextBox 388"/>
        <xdr:cNvSpPr txBox="1">
          <a:spLocks noChangeArrowheads="1"/>
        </xdr:cNvSpPr>
      </xdr:nvSpPr>
      <xdr:spPr>
        <a:xfrm>
          <a:off x="18249900" y="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" name="Line 389"/>
        <xdr:cNvSpPr>
          <a:spLocks/>
        </xdr:cNvSpPr>
      </xdr:nvSpPr>
      <xdr:spPr>
        <a:xfrm flipH="1" flipV="1">
          <a:off x="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11" name="TextBox 390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12" name="TextBox 391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13" name="TextBox 392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14" name="TextBox 393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15" name="TextBox 394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16" name="TextBox 395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17" name="TextBox 396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18" name="TextBox 397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19" name="TextBox 398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0" name="TextBox 399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1" name="TextBox 400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2" name="TextBox 401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3" name="TextBox 402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4" name="TextBox 403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5" name="TextBox 404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6" name="TextBox 405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7" name="TextBox 406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8" name="TextBox 407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29" name="TextBox 408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0" name="TextBox 409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1" name="TextBox 410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2" name="TextBox 411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3" name="TextBox 412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4" name="TextBox 413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5" name="TextBox 414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6" name="TextBox 415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7" name="TextBox 416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8" name="TextBox 417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39" name="TextBox 418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0" name="TextBox 419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1" name="TextBox 420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2" name="TextBox 421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3" name="TextBox 422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4" name="TextBox 423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5" name="TextBox 424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6" name="TextBox 425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7" name="TextBox 426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8" name="TextBox 427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49" name="TextBox 428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0" name="TextBox 429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1" name="TextBox 430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2" name="TextBox 431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3" name="TextBox 432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4" name="TextBox 433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5" name="TextBox 434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6" name="TextBox 435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7" name="TextBox 436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8" name="TextBox 437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76200" cy="219075"/>
    <xdr:sp fLocksText="0">
      <xdr:nvSpPr>
        <xdr:cNvPr id="59" name="TextBox 438"/>
        <xdr:cNvSpPr txBox="1">
          <a:spLocks noChangeArrowheads="1"/>
        </xdr:cNvSpPr>
      </xdr:nvSpPr>
      <xdr:spPr>
        <a:xfrm>
          <a:off x="18249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238125</xdr:colOff>
      <xdr:row>29</xdr:row>
      <xdr:rowOff>0</xdr:rowOff>
    </xdr:from>
    <xdr:ext cx="285750" cy="314325"/>
    <xdr:sp fLocksText="0">
      <xdr:nvSpPr>
        <xdr:cNvPr id="60" name="TextBox 439"/>
        <xdr:cNvSpPr txBox="1">
          <a:spLocks noChangeArrowheads="1"/>
        </xdr:cNvSpPr>
      </xdr:nvSpPr>
      <xdr:spPr>
        <a:xfrm>
          <a:off x="5448300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76200" cy="219075"/>
    <xdr:sp fLocksText="0">
      <xdr:nvSpPr>
        <xdr:cNvPr id="61" name="TextBox 440"/>
        <xdr:cNvSpPr txBox="1">
          <a:spLocks noChangeArrowheads="1"/>
        </xdr:cNvSpPr>
      </xdr:nvSpPr>
      <xdr:spPr>
        <a:xfrm>
          <a:off x="52101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1</xdr:row>
      <xdr:rowOff>0</xdr:rowOff>
    </xdr:from>
    <xdr:ext cx="57150" cy="28575"/>
    <xdr:sp>
      <xdr:nvSpPr>
        <xdr:cNvPr id="62" name="TextBox 441"/>
        <xdr:cNvSpPr txBox="1">
          <a:spLocks noChangeArrowheads="1"/>
        </xdr:cNvSpPr>
      </xdr:nvSpPr>
      <xdr:spPr>
        <a:xfrm>
          <a:off x="18249900" y="8096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63" name="TextBox 442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64" name="TextBox 443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65" name="TextBox 444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66" name="TextBox 445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67" name="TextBox 446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68" name="TextBox 447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69" name="TextBox 448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0" name="TextBox 449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1" name="TextBox 450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2" name="TextBox 451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3" name="TextBox 452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4" name="TextBox 453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5" name="TextBox 454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6" name="TextBox 455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7" name="TextBox 456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8" name="TextBox 457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79" name="TextBox 458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0" name="TextBox 459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1" name="TextBox 460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2" name="TextBox 461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3" name="TextBox 462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4" name="TextBox 463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5" name="TextBox 464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6" name="TextBox 465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7" name="TextBox 466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8" name="TextBox 467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89" name="TextBox 468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0" name="TextBox 469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1" name="TextBox 470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2" name="TextBox 471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3" name="TextBox 472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4" name="TextBox 473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5" name="TextBox 474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6" name="TextBox 475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7" name="TextBox 476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8" name="TextBox 477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99" name="TextBox 478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0" name="TextBox 479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1" name="TextBox 480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2" name="TextBox 481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3" name="TextBox 482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4" name="TextBox 483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5" name="TextBox 484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6" name="TextBox 485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7" name="TextBox 486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8" name="TextBox 487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09" name="TextBox 488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10" name="TextBox 489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76200" cy="219075"/>
    <xdr:sp fLocksText="0">
      <xdr:nvSpPr>
        <xdr:cNvPr id="111" name="TextBox 490"/>
        <xdr:cNvSpPr txBox="1">
          <a:spLocks noChangeArrowheads="1"/>
        </xdr:cNvSpPr>
      </xdr:nvSpPr>
      <xdr:spPr>
        <a:xfrm>
          <a:off x="182499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238125</xdr:colOff>
      <xdr:row>29</xdr:row>
      <xdr:rowOff>0</xdr:rowOff>
    </xdr:from>
    <xdr:ext cx="285750" cy="314325"/>
    <xdr:sp fLocksText="0">
      <xdr:nvSpPr>
        <xdr:cNvPr id="112" name="TextBox 491"/>
        <xdr:cNvSpPr txBox="1">
          <a:spLocks noChangeArrowheads="1"/>
        </xdr:cNvSpPr>
      </xdr:nvSpPr>
      <xdr:spPr>
        <a:xfrm>
          <a:off x="5448300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85750" cy="314325"/>
    <xdr:sp fLocksText="0">
      <xdr:nvSpPr>
        <xdr:cNvPr id="113" name="TextBox 492"/>
        <xdr:cNvSpPr txBox="1">
          <a:spLocks noChangeArrowheads="1"/>
        </xdr:cNvSpPr>
      </xdr:nvSpPr>
      <xdr:spPr>
        <a:xfrm>
          <a:off x="7839075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85750" cy="314325"/>
    <xdr:sp fLocksText="0">
      <xdr:nvSpPr>
        <xdr:cNvPr id="114" name="TextBox 493"/>
        <xdr:cNvSpPr txBox="1">
          <a:spLocks noChangeArrowheads="1"/>
        </xdr:cNvSpPr>
      </xdr:nvSpPr>
      <xdr:spPr>
        <a:xfrm>
          <a:off x="7839075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76200" cy="219075"/>
    <xdr:sp fLocksText="0">
      <xdr:nvSpPr>
        <xdr:cNvPr id="115" name="TextBox 494"/>
        <xdr:cNvSpPr txBox="1">
          <a:spLocks noChangeArrowheads="1"/>
        </xdr:cNvSpPr>
      </xdr:nvSpPr>
      <xdr:spPr>
        <a:xfrm>
          <a:off x="78390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85750" cy="314325"/>
    <xdr:sp fLocksText="0">
      <xdr:nvSpPr>
        <xdr:cNvPr id="116" name="TextBox 495"/>
        <xdr:cNvSpPr txBox="1">
          <a:spLocks noChangeArrowheads="1"/>
        </xdr:cNvSpPr>
      </xdr:nvSpPr>
      <xdr:spPr>
        <a:xfrm>
          <a:off x="8496300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85750" cy="314325"/>
    <xdr:sp fLocksText="0">
      <xdr:nvSpPr>
        <xdr:cNvPr id="117" name="TextBox 496"/>
        <xdr:cNvSpPr txBox="1">
          <a:spLocks noChangeArrowheads="1"/>
        </xdr:cNvSpPr>
      </xdr:nvSpPr>
      <xdr:spPr>
        <a:xfrm>
          <a:off x="8496300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76200" cy="219075"/>
    <xdr:sp fLocksText="0">
      <xdr:nvSpPr>
        <xdr:cNvPr id="118" name="TextBox 497"/>
        <xdr:cNvSpPr txBox="1">
          <a:spLocks noChangeArrowheads="1"/>
        </xdr:cNvSpPr>
      </xdr:nvSpPr>
      <xdr:spPr>
        <a:xfrm>
          <a:off x="84963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57150" cy="28575"/>
    <xdr:sp>
      <xdr:nvSpPr>
        <xdr:cNvPr id="119" name="TextBox 498"/>
        <xdr:cNvSpPr txBox="1">
          <a:spLocks noChangeArrowheads="1"/>
        </xdr:cNvSpPr>
      </xdr:nvSpPr>
      <xdr:spPr>
        <a:xfrm>
          <a:off x="18249900" y="95154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23</xdr:col>
      <xdr:colOff>0</xdr:colOff>
      <xdr:row>51</xdr:row>
      <xdr:rowOff>0</xdr:rowOff>
    </xdr:from>
    <xdr:ext cx="57150" cy="28575"/>
    <xdr:sp>
      <xdr:nvSpPr>
        <xdr:cNvPr id="120" name="TextBox 499"/>
        <xdr:cNvSpPr txBox="1">
          <a:spLocks noChangeArrowheads="1"/>
        </xdr:cNvSpPr>
      </xdr:nvSpPr>
      <xdr:spPr>
        <a:xfrm>
          <a:off x="18249900" y="190404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23</xdr:col>
      <xdr:colOff>0</xdr:colOff>
      <xdr:row>76</xdr:row>
      <xdr:rowOff>0</xdr:rowOff>
    </xdr:from>
    <xdr:ext cx="57150" cy="28575"/>
    <xdr:sp>
      <xdr:nvSpPr>
        <xdr:cNvPr id="121" name="TextBox 500"/>
        <xdr:cNvSpPr txBox="1">
          <a:spLocks noChangeArrowheads="1"/>
        </xdr:cNvSpPr>
      </xdr:nvSpPr>
      <xdr:spPr>
        <a:xfrm>
          <a:off x="18249900" y="278034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23</xdr:col>
      <xdr:colOff>0</xdr:colOff>
      <xdr:row>102</xdr:row>
      <xdr:rowOff>0</xdr:rowOff>
    </xdr:from>
    <xdr:ext cx="57150" cy="28575"/>
    <xdr:sp>
      <xdr:nvSpPr>
        <xdr:cNvPr id="122" name="TextBox 501"/>
        <xdr:cNvSpPr txBox="1">
          <a:spLocks noChangeArrowheads="1"/>
        </xdr:cNvSpPr>
      </xdr:nvSpPr>
      <xdr:spPr>
        <a:xfrm>
          <a:off x="18249900" y="377094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76200" cy="219075"/>
    <xdr:sp fLocksText="0">
      <xdr:nvSpPr>
        <xdr:cNvPr id="123" name="TextBox 502"/>
        <xdr:cNvSpPr txBox="1">
          <a:spLocks noChangeArrowheads="1"/>
        </xdr:cNvSpPr>
      </xdr:nvSpPr>
      <xdr:spPr>
        <a:xfrm>
          <a:off x="915352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85750" cy="314325"/>
    <xdr:sp fLocksText="0">
      <xdr:nvSpPr>
        <xdr:cNvPr id="124" name="TextBox 503"/>
        <xdr:cNvSpPr txBox="1">
          <a:spLocks noChangeArrowheads="1"/>
        </xdr:cNvSpPr>
      </xdr:nvSpPr>
      <xdr:spPr>
        <a:xfrm>
          <a:off x="7839075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85750" cy="314325"/>
    <xdr:sp fLocksText="0">
      <xdr:nvSpPr>
        <xdr:cNvPr id="125" name="TextBox 504"/>
        <xdr:cNvSpPr txBox="1">
          <a:spLocks noChangeArrowheads="1"/>
        </xdr:cNvSpPr>
      </xdr:nvSpPr>
      <xdr:spPr>
        <a:xfrm>
          <a:off x="7839075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85750" cy="314325"/>
    <xdr:sp fLocksText="0">
      <xdr:nvSpPr>
        <xdr:cNvPr id="126" name="TextBox 505"/>
        <xdr:cNvSpPr txBox="1">
          <a:spLocks noChangeArrowheads="1"/>
        </xdr:cNvSpPr>
      </xdr:nvSpPr>
      <xdr:spPr>
        <a:xfrm>
          <a:off x="7839075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85750" cy="314325"/>
    <xdr:sp fLocksText="0">
      <xdr:nvSpPr>
        <xdr:cNvPr id="127" name="TextBox 506"/>
        <xdr:cNvSpPr txBox="1">
          <a:spLocks noChangeArrowheads="1"/>
        </xdr:cNvSpPr>
      </xdr:nvSpPr>
      <xdr:spPr>
        <a:xfrm>
          <a:off x="7839075" y="11420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76200" cy="219075"/>
    <xdr:sp fLocksText="0">
      <xdr:nvSpPr>
        <xdr:cNvPr id="128" name="TextBox 507"/>
        <xdr:cNvSpPr txBox="1">
          <a:spLocks noChangeArrowheads="1"/>
        </xdr:cNvSpPr>
      </xdr:nvSpPr>
      <xdr:spPr>
        <a:xfrm>
          <a:off x="78390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76200" cy="219075"/>
    <xdr:sp fLocksText="0">
      <xdr:nvSpPr>
        <xdr:cNvPr id="129" name="TextBox 508"/>
        <xdr:cNvSpPr txBox="1">
          <a:spLocks noChangeArrowheads="1"/>
        </xdr:cNvSpPr>
      </xdr:nvSpPr>
      <xdr:spPr>
        <a:xfrm>
          <a:off x="78390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76200" cy="219075"/>
    <xdr:sp fLocksText="0">
      <xdr:nvSpPr>
        <xdr:cNvPr id="130" name="TextBox 509"/>
        <xdr:cNvSpPr txBox="1">
          <a:spLocks noChangeArrowheads="1"/>
        </xdr:cNvSpPr>
      </xdr:nvSpPr>
      <xdr:spPr>
        <a:xfrm>
          <a:off x="981075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76200" cy="219075"/>
    <xdr:sp fLocksText="0">
      <xdr:nvSpPr>
        <xdr:cNvPr id="131" name="TextBox 510"/>
        <xdr:cNvSpPr txBox="1">
          <a:spLocks noChangeArrowheads="1"/>
        </xdr:cNvSpPr>
      </xdr:nvSpPr>
      <xdr:spPr>
        <a:xfrm>
          <a:off x="915352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76200" cy="219075"/>
    <xdr:sp fLocksText="0">
      <xdr:nvSpPr>
        <xdr:cNvPr id="132" name="TextBox 511"/>
        <xdr:cNvSpPr txBox="1">
          <a:spLocks noChangeArrowheads="1"/>
        </xdr:cNvSpPr>
      </xdr:nvSpPr>
      <xdr:spPr>
        <a:xfrm>
          <a:off x="981075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76200" cy="219075"/>
    <xdr:sp fLocksText="0">
      <xdr:nvSpPr>
        <xdr:cNvPr id="133" name="TextBox 512"/>
        <xdr:cNvSpPr txBox="1">
          <a:spLocks noChangeArrowheads="1"/>
        </xdr:cNvSpPr>
      </xdr:nvSpPr>
      <xdr:spPr>
        <a:xfrm>
          <a:off x="981075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76200" cy="219075"/>
    <xdr:sp fLocksText="0">
      <xdr:nvSpPr>
        <xdr:cNvPr id="134" name="TextBox 513"/>
        <xdr:cNvSpPr txBox="1">
          <a:spLocks noChangeArrowheads="1"/>
        </xdr:cNvSpPr>
      </xdr:nvSpPr>
      <xdr:spPr>
        <a:xfrm>
          <a:off x="104679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76200" cy="219075"/>
    <xdr:sp fLocksText="0">
      <xdr:nvSpPr>
        <xdr:cNvPr id="135" name="TextBox 514"/>
        <xdr:cNvSpPr txBox="1">
          <a:spLocks noChangeArrowheads="1"/>
        </xdr:cNvSpPr>
      </xdr:nvSpPr>
      <xdr:spPr>
        <a:xfrm>
          <a:off x="104679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238125</xdr:colOff>
      <xdr:row>30</xdr:row>
      <xdr:rowOff>0</xdr:rowOff>
    </xdr:from>
    <xdr:ext cx="285750" cy="314325"/>
    <xdr:sp fLocksText="0">
      <xdr:nvSpPr>
        <xdr:cNvPr id="136" name="TextBox 515"/>
        <xdr:cNvSpPr txBox="1">
          <a:spLocks noChangeArrowheads="1"/>
        </xdr:cNvSpPr>
      </xdr:nvSpPr>
      <xdr:spPr>
        <a:xfrm>
          <a:off x="5448300" y="11801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285750" cy="314325"/>
    <xdr:sp fLocksText="0">
      <xdr:nvSpPr>
        <xdr:cNvPr id="137" name="TextBox 516"/>
        <xdr:cNvSpPr txBox="1">
          <a:spLocks noChangeArrowheads="1"/>
        </xdr:cNvSpPr>
      </xdr:nvSpPr>
      <xdr:spPr>
        <a:xfrm>
          <a:off x="7839075" y="11801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285750" cy="314325"/>
    <xdr:sp fLocksText="0">
      <xdr:nvSpPr>
        <xdr:cNvPr id="138" name="TextBox 517"/>
        <xdr:cNvSpPr txBox="1">
          <a:spLocks noChangeArrowheads="1"/>
        </xdr:cNvSpPr>
      </xdr:nvSpPr>
      <xdr:spPr>
        <a:xfrm>
          <a:off x="7839075" y="11801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285750" cy="314325"/>
    <xdr:sp fLocksText="0">
      <xdr:nvSpPr>
        <xdr:cNvPr id="139" name="TextBox 518"/>
        <xdr:cNvSpPr txBox="1">
          <a:spLocks noChangeArrowheads="1"/>
        </xdr:cNvSpPr>
      </xdr:nvSpPr>
      <xdr:spPr>
        <a:xfrm>
          <a:off x="8496300" y="11801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285750" cy="314325"/>
    <xdr:sp fLocksText="0">
      <xdr:nvSpPr>
        <xdr:cNvPr id="140" name="TextBox 519"/>
        <xdr:cNvSpPr txBox="1">
          <a:spLocks noChangeArrowheads="1"/>
        </xdr:cNvSpPr>
      </xdr:nvSpPr>
      <xdr:spPr>
        <a:xfrm>
          <a:off x="8496300" y="11801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285750" cy="314325"/>
    <xdr:sp fLocksText="0">
      <xdr:nvSpPr>
        <xdr:cNvPr id="141" name="TextBox 520"/>
        <xdr:cNvSpPr txBox="1">
          <a:spLocks noChangeArrowheads="1"/>
        </xdr:cNvSpPr>
      </xdr:nvSpPr>
      <xdr:spPr>
        <a:xfrm>
          <a:off x="7839075" y="11801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285750" cy="314325"/>
    <xdr:sp fLocksText="0">
      <xdr:nvSpPr>
        <xdr:cNvPr id="142" name="TextBox 521"/>
        <xdr:cNvSpPr txBox="1">
          <a:spLocks noChangeArrowheads="1"/>
        </xdr:cNvSpPr>
      </xdr:nvSpPr>
      <xdr:spPr>
        <a:xfrm>
          <a:off x="7839075" y="11801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285750" cy="314325"/>
    <xdr:sp fLocksText="0">
      <xdr:nvSpPr>
        <xdr:cNvPr id="143" name="TextBox 522"/>
        <xdr:cNvSpPr txBox="1">
          <a:spLocks noChangeArrowheads="1"/>
        </xdr:cNvSpPr>
      </xdr:nvSpPr>
      <xdr:spPr>
        <a:xfrm>
          <a:off x="7839075" y="1180147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76200" cy="219075"/>
    <xdr:sp fLocksText="0">
      <xdr:nvSpPr>
        <xdr:cNvPr id="144" name="TextBox 523"/>
        <xdr:cNvSpPr txBox="1">
          <a:spLocks noChangeArrowheads="1"/>
        </xdr:cNvSpPr>
      </xdr:nvSpPr>
      <xdr:spPr>
        <a:xfrm>
          <a:off x="104679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76200" cy="219075"/>
    <xdr:sp fLocksText="0">
      <xdr:nvSpPr>
        <xdr:cNvPr id="145" name="TextBox 524"/>
        <xdr:cNvSpPr txBox="1">
          <a:spLocks noChangeArrowheads="1"/>
        </xdr:cNvSpPr>
      </xdr:nvSpPr>
      <xdr:spPr>
        <a:xfrm>
          <a:off x="104679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46" name="TextBox 525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47" name="TextBox 526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48" name="TextBox 527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49" name="TextBox 528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76200" cy="219075"/>
    <xdr:sp fLocksText="0">
      <xdr:nvSpPr>
        <xdr:cNvPr id="150" name="TextBox 529"/>
        <xdr:cNvSpPr txBox="1">
          <a:spLocks noChangeArrowheads="1"/>
        </xdr:cNvSpPr>
      </xdr:nvSpPr>
      <xdr:spPr>
        <a:xfrm>
          <a:off x="1178242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76200" cy="219075"/>
    <xdr:sp fLocksText="0">
      <xdr:nvSpPr>
        <xdr:cNvPr id="151" name="TextBox 530"/>
        <xdr:cNvSpPr txBox="1">
          <a:spLocks noChangeArrowheads="1"/>
        </xdr:cNvSpPr>
      </xdr:nvSpPr>
      <xdr:spPr>
        <a:xfrm>
          <a:off x="1178242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76200" cy="219075"/>
    <xdr:sp fLocksText="0">
      <xdr:nvSpPr>
        <xdr:cNvPr id="152" name="TextBox 531"/>
        <xdr:cNvSpPr txBox="1">
          <a:spLocks noChangeArrowheads="1"/>
        </xdr:cNvSpPr>
      </xdr:nvSpPr>
      <xdr:spPr>
        <a:xfrm>
          <a:off x="1178242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76200" cy="219075"/>
    <xdr:sp fLocksText="0">
      <xdr:nvSpPr>
        <xdr:cNvPr id="153" name="TextBox 532"/>
        <xdr:cNvSpPr txBox="1">
          <a:spLocks noChangeArrowheads="1"/>
        </xdr:cNvSpPr>
      </xdr:nvSpPr>
      <xdr:spPr>
        <a:xfrm>
          <a:off x="1178242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76200" cy="219075"/>
    <xdr:sp fLocksText="0">
      <xdr:nvSpPr>
        <xdr:cNvPr id="154" name="TextBox 533"/>
        <xdr:cNvSpPr txBox="1">
          <a:spLocks noChangeArrowheads="1"/>
        </xdr:cNvSpPr>
      </xdr:nvSpPr>
      <xdr:spPr>
        <a:xfrm>
          <a:off x="104679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76200" cy="219075"/>
    <xdr:sp fLocksText="0">
      <xdr:nvSpPr>
        <xdr:cNvPr id="155" name="TextBox 534"/>
        <xdr:cNvSpPr txBox="1">
          <a:spLocks noChangeArrowheads="1"/>
        </xdr:cNvSpPr>
      </xdr:nvSpPr>
      <xdr:spPr>
        <a:xfrm>
          <a:off x="104679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76200" cy="219075"/>
    <xdr:sp fLocksText="0">
      <xdr:nvSpPr>
        <xdr:cNvPr id="156" name="TextBox 535"/>
        <xdr:cNvSpPr txBox="1">
          <a:spLocks noChangeArrowheads="1"/>
        </xdr:cNvSpPr>
      </xdr:nvSpPr>
      <xdr:spPr>
        <a:xfrm>
          <a:off x="104679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76200" cy="219075"/>
    <xdr:sp fLocksText="0">
      <xdr:nvSpPr>
        <xdr:cNvPr id="157" name="TextBox 536"/>
        <xdr:cNvSpPr txBox="1">
          <a:spLocks noChangeArrowheads="1"/>
        </xdr:cNvSpPr>
      </xdr:nvSpPr>
      <xdr:spPr>
        <a:xfrm>
          <a:off x="104679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58" name="TextBox 537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59" name="TextBox 538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0" name="TextBox 539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1" name="TextBox 540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2" name="TextBox 541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3" name="TextBox 542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4" name="TextBox 543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5" name="TextBox 544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6" name="TextBox 545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7" name="TextBox 546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8" name="TextBox 547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76200" cy="219075"/>
    <xdr:sp fLocksText="0">
      <xdr:nvSpPr>
        <xdr:cNvPr id="169" name="TextBox 548"/>
        <xdr:cNvSpPr txBox="1">
          <a:spLocks noChangeArrowheads="1"/>
        </xdr:cNvSpPr>
      </xdr:nvSpPr>
      <xdr:spPr>
        <a:xfrm>
          <a:off x="11125200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57150" cy="28575"/>
    <xdr:sp>
      <xdr:nvSpPr>
        <xdr:cNvPr id="170" name="TextBox 549"/>
        <xdr:cNvSpPr txBox="1">
          <a:spLocks noChangeArrowheads="1"/>
        </xdr:cNvSpPr>
      </xdr:nvSpPr>
      <xdr:spPr>
        <a:xfrm>
          <a:off x="18249900" y="133254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23</xdr:col>
      <xdr:colOff>0</xdr:colOff>
      <xdr:row>102</xdr:row>
      <xdr:rowOff>0</xdr:rowOff>
    </xdr:from>
    <xdr:ext cx="57150" cy="28575"/>
    <xdr:sp>
      <xdr:nvSpPr>
        <xdr:cNvPr id="171" name="TextBox 550"/>
        <xdr:cNvSpPr txBox="1">
          <a:spLocks noChangeArrowheads="1"/>
        </xdr:cNvSpPr>
      </xdr:nvSpPr>
      <xdr:spPr>
        <a:xfrm>
          <a:off x="18249900" y="377094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18</xdr:col>
      <xdr:colOff>0</xdr:colOff>
      <xdr:row>88</xdr:row>
      <xdr:rowOff>0</xdr:rowOff>
    </xdr:from>
    <xdr:ext cx="76200" cy="219075"/>
    <xdr:sp fLocksText="0">
      <xdr:nvSpPr>
        <xdr:cNvPr id="172" name="TextBox 551"/>
        <xdr:cNvSpPr txBox="1">
          <a:spLocks noChangeArrowheads="1"/>
        </xdr:cNvSpPr>
      </xdr:nvSpPr>
      <xdr:spPr>
        <a:xfrm>
          <a:off x="146970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88</xdr:row>
      <xdr:rowOff>0</xdr:rowOff>
    </xdr:from>
    <xdr:ext cx="76200" cy="219075"/>
    <xdr:sp fLocksText="0">
      <xdr:nvSpPr>
        <xdr:cNvPr id="173" name="TextBox 552"/>
        <xdr:cNvSpPr txBox="1">
          <a:spLocks noChangeArrowheads="1"/>
        </xdr:cNvSpPr>
      </xdr:nvSpPr>
      <xdr:spPr>
        <a:xfrm>
          <a:off x="146970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88</xdr:row>
      <xdr:rowOff>0</xdr:rowOff>
    </xdr:from>
    <xdr:ext cx="76200" cy="219075"/>
    <xdr:sp fLocksText="0">
      <xdr:nvSpPr>
        <xdr:cNvPr id="174" name="TextBox 553"/>
        <xdr:cNvSpPr txBox="1">
          <a:spLocks noChangeArrowheads="1"/>
        </xdr:cNvSpPr>
      </xdr:nvSpPr>
      <xdr:spPr>
        <a:xfrm>
          <a:off x="146970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88</xdr:row>
      <xdr:rowOff>0</xdr:rowOff>
    </xdr:from>
    <xdr:ext cx="76200" cy="219075"/>
    <xdr:sp fLocksText="0">
      <xdr:nvSpPr>
        <xdr:cNvPr id="175" name="TextBox 554"/>
        <xdr:cNvSpPr txBox="1">
          <a:spLocks noChangeArrowheads="1"/>
        </xdr:cNvSpPr>
      </xdr:nvSpPr>
      <xdr:spPr>
        <a:xfrm>
          <a:off x="14697075" y="3237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609600</xdr:colOff>
      <xdr:row>4</xdr:row>
      <xdr:rowOff>0</xdr:rowOff>
    </xdr:to>
    <xdr:sp>
      <xdr:nvSpPr>
        <xdr:cNvPr id="1" name="TextBox 255"/>
        <xdr:cNvSpPr txBox="1">
          <a:spLocks noChangeArrowheads="1"/>
        </xdr:cNvSpPr>
      </xdr:nvSpPr>
      <xdr:spPr>
        <a:xfrm>
          <a:off x="0" y="1057275"/>
          <a:ext cx="609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专业名</a:t>
          </a:r>
        </a:p>
      </xdr:txBody>
    </xdr:sp>
    <xdr:clientData/>
  </xdr:twoCellAnchor>
  <xdr:twoCellAnchor>
    <xdr:from>
      <xdr:col>0</xdr:col>
      <xdr:colOff>714375</xdr:colOff>
      <xdr:row>2</xdr:row>
      <xdr:rowOff>0</xdr:rowOff>
    </xdr:from>
    <xdr:to>
      <xdr:col>0</xdr:col>
      <xdr:colOff>895350</xdr:colOff>
      <xdr:row>3</xdr:row>
      <xdr:rowOff>19050</xdr:rowOff>
    </xdr:to>
    <xdr:sp fLocksText="0">
      <xdr:nvSpPr>
        <xdr:cNvPr id="2" name="TextBox 256"/>
        <xdr:cNvSpPr txBox="1">
          <a:spLocks noChangeArrowheads="1"/>
        </xdr:cNvSpPr>
      </xdr:nvSpPr>
      <xdr:spPr>
        <a:xfrm>
          <a:off x="714375" y="828675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876300</xdr:colOff>
      <xdr:row>1</xdr:row>
      <xdr:rowOff>19050</xdr:rowOff>
    </xdr:from>
    <xdr:to>
      <xdr:col>0</xdr:col>
      <xdr:colOff>1133475</xdr:colOff>
      <xdr:row>1</xdr:row>
      <xdr:rowOff>161925</xdr:rowOff>
    </xdr:to>
    <xdr:sp>
      <xdr:nvSpPr>
        <xdr:cNvPr id="3" name="TextBox 257"/>
        <xdr:cNvSpPr txBox="1">
          <a:spLocks noChangeArrowheads="1"/>
        </xdr:cNvSpPr>
      </xdr:nvSpPr>
      <xdr:spPr>
        <a:xfrm>
          <a:off x="876300" y="6667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</a:p>
      </xdr:txBody>
    </xdr:sp>
    <xdr:clientData/>
  </xdr:twoCellAnchor>
  <xdr:twoCellAnchor>
    <xdr:from>
      <xdr:col>0</xdr:col>
      <xdr:colOff>161925</xdr:colOff>
      <xdr:row>1</xdr:row>
      <xdr:rowOff>85725</xdr:rowOff>
    </xdr:from>
    <xdr:to>
      <xdr:col>0</xdr:col>
      <xdr:colOff>409575</xdr:colOff>
      <xdr:row>2</xdr:row>
      <xdr:rowOff>85725</xdr:rowOff>
    </xdr:to>
    <xdr:sp>
      <xdr:nvSpPr>
        <xdr:cNvPr id="4" name="TextBox 258"/>
        <xdr:cNvSpPr txBox="1">
          <a:spLocks noChangeArrowheads="1"/>
        </xdr:cNvSpPr>
      </xdr:nvSpPr>
      <xdr:spPr>
        <a:xfrm>
          <a:off x="161925" y="73342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</a:t>
          </a:r>
        </a:p>
      </xdr:txBody>
    </xdr:sp>
    <xdr:clientData/>
  </xdr:twoCellAnchor>
  <xdr:twoCellAnchor>
    <xdr:from>
      <xdr:col>0</xdr:col>
      <xdr:colOff>1133475</xdr:colOff>
      <xdr:row>1</xdr:row>
      <xdr:rowOff>142875</xdr:rowOff>
    </xdr:from>
    <xdr:to>
      <xdr:col>0</xdr:col>
      <xdr:colOff>1724025</xdr:colOff>
      <xdr:row>2</xdr:row>
      <xdr:rowOff>123825</xdr:rowOff>
    </xdr:to>
    <xdr:sp>
      <xdr:nvSpPr>
        <xdr:cNvPr id="5" name="TextBox 259"/>
        <xdr:cNvSpPr txBox="1">
          <a:spLocks noChangeArrowheads="1"/>
        </xdr:cNvSpPr>
      </xdr:nvSpPr>
      <xdr:spPr>
        <a:xfrm>
          <a:off x="1133475" y="7905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市</a:t>
          </a:r>
        </a:p>
      </xdr:txBody>
    </xdr:sp>
    <xdr:clientData/>
  </xdr:twoCellAnchor>
  <xdr:oneCellAnchor>
    <xdr:from>
      <xdr:col>13</xdr:col>
      <xdr:colOff>0</xdr:colOff>
      <xdr:row>145</xdr:row>
      <xdr:rowOff>0</xdr:rowOff>
    </xdr:from>
    <xdr:ext cx="142875" cy="219075"/>
    <xdr:sp fLocksText="0">
      <xdr:nvSpPr>
        <xdr:cNvPr id="6" name="TextBox 260"/>
        <xdr:cNvSpPr txBox="1">
          <a:spLocks noChangeArrowheads="1"/>
        </xdr:cNvSpPr>
      </xdr:nvSpPr>
      <xdr:spPr>
        <a:xfrm>
          <a:off x="5724525" y="269271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371475</xdr:colOff>
      <xdr:row>2</xdr:row>
      <xdr:rowOff>0</xdr:rowOff>
    </xdr:from>
    <xdr:to>
      <xdr:col>0</xdr:col>
      <xdr:colOff>447675</xdr:colOff>
      <xdr:row>2</xdr:row>
      <xdr:rowOff>9525</xdr:rowOff>
    </xdr:to>
    <xdr:sp fLocksText="0">
      <xdr:nvSpPr>
        <xdr:cNvPr id="7" name="TextBox 261"/>
        <xdr:cNvSpPr txBox="1">
          <a:spLocks noChangeArrowheads="1"/>
        </xdr:cNvSpPr>
      </xdr:nvSpPr>
      <xdr:spPr>
        <a:xfrm>
          <a:off x="371475" y="828675"/>
          <a:ext cx="762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8" name="TextBox 262"/>
        <xdr:cNvSpPr txBox="1">
          <a:spLocks noChangeArrowheads="1"/>
        </xdr:cNvSpPr>
      </xdr:nvSpPr>
      <xdr:spPr>
        <a:xfrm>
          <a:off x="18002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361950</xdr:colOff>
      <xdr:row>1</xdr:row>
      <xdr:rowOff>114300</xdr:rowOff>
    </xdr:from>
    <xdr:to>
      <xdr:col>0</xdr:col>
      <xdr:colOff>666750</xdr:colOff>
      <xdr:row>2</xdr:row>
      <xdr:rowOff>152400</xdr:rowOff>
    </xdr:to>
    <xdr:sp>
      <xdr:nvSpPr>
        <xdr:cNvPr id="9" name="TextBox 263"/>
        <xdr:cNvSpPr txBox="1">
          <a:spLocks noChangeArrowheads="1"/>
        </xdr:cNvSpPr>
      </xdr:nvSpPr>
      <xdr:spPr>
        <a:xfrm>
          <a:off x="361950" y="762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生</a:t>
          </a:r>
        </a:p>
      </xdr:txBody>
    </xdr:sp>
    <xdr:clientData/>
  </xdr:twoCellAnchor>
  <xdr:twoCellAnchor>
    <xdr:from>
      <xdr:col>0</xdr:col>
      <xdr:colOff>533400</xdr:colOff>
      <xdr:row>2</xdr:row>
      <xdr:rowOff>0</xdr:rowOff>
    </xdr:from>
    <xdr:to>
      <xdr:col>0</xdr:col>
      <xdr:colOff>771525</xdr:colOff>
      <xdr:row>3</xdr:row>
      <xdr:rowOff>104775</xdr:rowOff>
    </xdr:to>
    <xdr:sp>
      <xdr:nvSpPr>
        <xdr:cNvPr id="10" name="TextBox 264"/>
        <xdr:cNvSpPr txBox="1">
          <a:spLocks noChangeArrowheads="1"/>
        </xdr:cNvSpPr>
      </xdr:nvSpPr>
      <xdr:spPr>
        <a:xfrm>
          <a:off x="533400" y="828675"/>
          <a:ext cx="238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180975</xdr:rowOff>
    </xdr:to>
    <xdr:sp>
      <xdr:nvSpPr>
        <xdr:cNvPr id="11" name="Line 265"/>
        <xdr:cNvSpPr>
          <a:spLocks/>
        </xdr:cNvSpPr>
      </xdr:nvSpPr>
      <xdr:spPr>
        <a:xfrm>
          <a:off x="19050" y="666750"/>
          <a:ext cx="17811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1</xdr:col>
      <xdr:colOff>0</xdr:colOff>
      <xdr:row>3</xdr:row>
      <xdr:rowOff>180975</xdr:rowOff>
    </xdr:to>
    <xdr:sp>
      <xdr:nvSpPr>
        <xdr:cNvPr id="12" name="Line 266"/>
        <xdr:cNvSpPr>
          <a:spLocks/>
        </xdr:cNvSpPr>
      </xdr:nvSpPr>
      <xdr:spPr>
        <a:xfrm flipH="1" flipV="1">
          <a:off x="0" y="876300"/>
          <a:ext cx="1800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3" name="TextBox 267"/>
        <xdr:cNvSpPr txBox="1">
          <a:spLocks noChangeArrowheads="1"/>
        </xdr:cNvSpPr>
      </xdr:nvSpPr>
      <xdr:spPr>
        <a:xfrm>
          <a:off x="68770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4" name="TextBox 268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76200" cy="219075"/>
    <xdr:sp fLocksText="0">
      <xdr:nvSpPr>
        <xdr:cNvPr id="15" name="TextBox 269"/>
        <xdr:cNvSpPr txBox="1">
          <a:spLocks noChangeArrowheads="1"/>
        </xdr:cNvSpPr>
      </xdr:nvSpPr>
      <xdr:spPr>
        <a:xfrm>
          <a:off x="103346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2</xdr:row>
      <xdr:rowOff>0</xdr:rowOff>
    </xdr:from>
    <xdr:ext cx="76200" cy="219075"/>
    <xdr:sp fLocksText="0">
      <xdr:nvSpPr>
        <xdr:cNvPr id="16" name="TextBox 270"/>
        <xdr:cNvSpPr txBox="1">
          <a:spLocks noChangeArrowheads="1"/>
        </xdr:cNvSpPr>
      </xdr:nvSpPr>
      <xdr:spPr>
        <a:xfrm>
          <a:off x="11591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76200" cy="219075"/>
    <xdr:sp fLocksText="0">
      <xdr:nvSpPr>
        <xdr:cNvPr id="17" name="TextBox 271"/>
        <xdr:cNvSpPr txBox="1">
          <a:spLocks noChangeArrowheads="1"/>
        </xdr:cNvSpPr>
      </xdr:nvSpPr>
      <xdr:spPr>
        <a:xfrm>
          <a:off x="122205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8" name="TextBox 272"/>
        <xdr:cNvSpPr txBox="1">
          <a:spLocks noChangeArrowheads="1"/>
        </xdr:cNvSpPr>
      </xdr:nvSpPr>
      <xdr:spPr>
        <a:xfrm>
          <a:off x="68770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19" name="TextBox 273"/>
        <xdr:cNvSpPr txBox="1">
          <a:spLocks noChangeArrowheads="1"/>
        </xdr:cNvSpPr>
      </xdr:nvSpPr>
      <xdr:spPr>
        <a:xfrm>
          <a:off x="71913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20" name="TextBox 274"/>
        <xdr:cNvSpPr txBox="1">
          <a:spLocks noChangeArrowheads="1"/>
        </xdr:cNvSpPr>
      </xdr:nvSpPr>
      <xdr:spPr>
        <a:xfrm>
          <a:off x="71913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1" name="TextBox 275"/>
        <xdr:cNvSpPr txBox="1">
          <a:spLocks noChangeArrowheads="1"/>
        </xdr:cNvSpPr>
      </xdr:nvSpPr>
      <xdr:spPr>
        <a:xfrm>
          <a:off x="75057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2" name="TextBox 276"/>
        <xdr:cNvSpPr txBox="1">
          <a:spLocks noChangeArrowheads="1"/>
        </xdr:cNvSpPr>
      </xdr:nvSpPr>
      <xdr:spPr>
        <a:xfrm>
          <a:off x="75057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23" name="TextBox 277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24" name="TextBox 278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5" name="TextBox 279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6" name="TextBox 280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7" name="TextBox 281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8" name="TextBox 282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9" name="TextBox 283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30" name="TextBox 284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31" name="TextBox 285"/>
        <xdr:cNvSpPr txBox="1">
          <a:spLocks noChangeArrowheads="1"/>
        </xdr:cNvSpPr>
      </xdr:nvSpPr>
      <xdr:spPr>
        <a:xfrm>
          <a:off x="100203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32" name="TextBox 286"/>
        <xdr:cNvSpPr txBox="1">
          <a:spLocks noChangeArrowheads="1"/>
        </xdr:cNvSpPr>
      </xdr:nvSpPr>
      <xdr:spPr>
        <a:xfrm>
          <a:off x="100203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33" name="TextBox 287"/>
        <xdr:cNvSpPr txBox="1">
          <a:spLocks noChangeArrowheads="1"/>
        </xdr:cNvSpPr>
      </xdr:nvSpPr>
      <xdr:spPr>
        <a:xfrm>
          <a:off x="100203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76200" cy="219075"/>
    <xdr:sp fLocksText="0">
      <xdr:nvSpPr>
        <xdr:cNvPr id="34" name="TextBox 288"/>
        <xdr:cNvSpPr txBox="1">
          <a:spLocks noChangeArrowheads="1"/>
        </xdr:cNvSpPr>
      </xdr:nvSpPr>
      <xdr:spPr>
        <a:xfrm>
          <a:off x="109632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76200" cy="219075"/>
    <xdr:sp fLocksText="0">
      <xdr:nvSpPr>
        <xdr:cNvPr id="35" name="TextBox 289"/>
        <xdr:cNvSpPr txBox="1">
          <a:spLocks noChangeArrowheads="1"/>
        </xdr:cNvSpPr>
      </xdr:nvSpPr>
      <xdr:spPr>
        <a:xfrm>
          <a:off x="109632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76200" cy="219075"/>
    <xdr:sp fLocksText="0">
      <xdr:nvSpPr>
        <xdr:cNvPr id="36" name="TextBox 290"/>
        <xdr:cNvSpPr txBox="1">
          <a:spLocks noChangeArrowheads="1"/>
        </xdr:cNvSpPr>
      </xdr:nvSpPr>
      <xdr:spPr>
        <a:xfrm>
          <a:off x="109632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37" name="TextBox 291"/>
        <xdr:cNvSpPr txBox="1">
          <a:spLocks noChangeArrowheads="1"/>
        </xdr:cNvSpPr>
      </xdr:nvSpPr>
      <xdr:spPr>
        <a:xfrm>
          <a:off x="71913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38" name="TextBox 292"/>
        <xdr:cNvSpPr txBox="1">
          <a:spLocks noChangeArrowheads="1"/>
        </xdr:cNvSpPr>
      </xdr:nvSpPr>
      <xdr:spPr>
        <a:xfrm>
          <a:off x="71913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39" name="TextBox 293"/>
        <xdr:cNvSpPr txBox="1">
          <a:spLocks noChangeArrowheads="1"/>
        </xdr:cNvSpPr>
      </xdr:nvSpPr>
      <xdr:spPr>
        <a:xfrm>
          <a:off x="75057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40" name="TextBox 294"/>
        <xdr:cNvSpPr txBox="1">
          <a:spLocks noChangeArrowheads="1"/>
        </xdr:cNvSpPr>
      </xdr:nvSpPr>
      <xdr:spPr>
        <a:xfrm>
          <a:off x="75057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1" name="TextBox 295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2" name="TextBox 296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3" name="TextBox 297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4" name="TextBox 298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45" name="TextBox 299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46" name="TextBox 300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47" name="TextBox 301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48" name="TextBox 302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49" name="TextBox 303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0" name="TextBox 304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1" name="TextBox 305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2" name="TextBox 306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3" name="TextBox 307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4" name="TextBox 308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5" name="TextBox 309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6" name="TextBox 310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7" name="TextBox 311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8" name="TextBox 312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9" name="TextBox 313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60" name="TextBox 314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61" name="TextBox 315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145</xdr:row>
      <xdr:rowOff>0</xdr:rowOff>
    </xdr:from>
    <xdr:ext cx="57150" cy="28575"/>
    <xdr:sp>
      <xdr:nvSpPr>
        <xdr:cNvPr id="62" name="TextBox 316"/>
        <xdr:cNvSpPr txBox="1">
          <a:spLocks noChangeArrowheads="1"/>
        </xdr:cNvSpPr>
      </xdr:nvSpPr>
      <xdr:spPr>
        <a:xfrm>
          <a:off x="6038850" y="269271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16</xdr:col>
      <xdr:colOff>0</xdr:colOff>
      <xdr:row>145</xdr:row>
      <xdr:rowOff>0</xdr:rowOff>
    </xdr:from>
    <xdr:ext cx="76200" cy="219075"/>
    <xdr:sp fLocksText="0">
      <xdr:nvSpPr>
        <xdr:cNvPr id="63" name="TextBox 317"/>
        <xdr:cNvSpPr txBox="1">
          <a:spLocks noChangeArrowheads="1"/>
        </xdr:cNvSpPr>
      </xdr:nvSpPr>
      <xdr:spPr>
        <a:xfrm>
          <a:off x="68770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64" name="TextBox 318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145</xdr:row>
      <xdr:rowOff>0</xdr:rowOff>
    </xdr:from>
    <xdr:ext cx="76200" cy="219075"/>
    <xdr:sp fLocksText="0">
      <xdr:nvSpPr>
        <xdr:cNvPr id="65" name="TextBox 319"/>
        <xdr:cNvSpPr txBox="1">
          <a:spLocks noChangeArrowheads="1"/>
        </xdr:cNvSpPr>
      </xdr:nvSpPr>
      <xdr:spPr>
        <a:xfrm>
          <a:off x="115919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145</xdr:row>
      <xdr:rowOff>0</xdr:rowOff>
    </xdr:from>
    <xdr:ext cx="76200" cy="219075"/>
    <xdr:sp fLocksText="0">
      <xdr:nvSpPr>
        <xdr:cNvPr id="66" name="TextBox 320"/>
        <xdr:cNvSpPr txBox="1">
          <a:spLocks noChangeArrowheads="1"/>
        </xdr:cNvSpPr>
      </xdr:nvSpPr>
      <xdr:spPr>
        <a:xfrm>
          <a:off x="122205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145</xdr:row>
      <xdr:rowOff>0</xdr:rowOff>
    </xdr:from>
    <xdr:ext cx="76200" cy="219075"/>
    <xdr:sp fLocksText="0">
      <xdr:nvSpPr>
        <xdr:cNvPr id="67" name="TextBox 321"/>
        <xdr:cNvSpPr txBox="1">
          <a:spLocks noChangeArrowheads="1"/>
        </xdr:cNvSpPr>
      </xdr:nvSpPr>
      <xdr:spPr>
        <a:xfrm>
          <a:off x="68770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68" name="TextBox 322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69" name="TextBox 323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70" name="TextBox 324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71" name="TextBox 325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72" name="TextBox 326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73" name="TextBox 327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74" name="TextBox 32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75" name="TextBox 32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76" name="TextBox 33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77" name="TextBox 33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78" name="TextBox 33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79" name="TextBox 33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80" name="TextBox 334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81" name="TextBox 335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82" name="TextBox 336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83" name="TextBox 337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84" name="TextBox 338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85" name="TextBox 339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86" name="TextBox 340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87" name="TextBox 341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88" name="TextBox 342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89" name="TextBox 343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90" name="TextBox 344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91" name="TextBox 345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92" name="TextBox 346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93" name="TextBox 347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94" name="TextBox 34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95" name="TextBox 34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96" name="TextBox 35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97" name="TextBox 35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98" name="TextBox 35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99" name="TextBox 35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0" name="TextBox 354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1" name="TextBox 355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2" name="TextBox 356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3" name="TextBox 357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4" name="TextBox 35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5" name="TextBox 35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6" name="TextBox 36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7" name="TextBox 36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8" name="TextBox 36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09" name="TextBox 36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76200" cy="219075"/>
    <xdr:sp fLocksText="0">
      <xdr:nvSpPr>
        <xdr:cNvPr id="110" name="TextBox 364"/>
        <xdr:cNvSpPr txBox="1">
          <a:spLocks noChangeArrowheads="1"/>
        </xdr:cNvSpPr>
      </xdr:nvSpPr>
      <xdr:spPr>
        <a:xfrm>
          <a:off x="119062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145</xdr:row>
      <xdr:rowOff>0</xdr:rowOff>
    </xdr:from>
    <xdr:ext cx="76200" cy="219075"/>
    <xdr:sp fLocksText="0">
      <xdr:nvSpPr>
        <xdr:cNvPr id="111" name="TextBox 365"/>
        <xdr:cNvSpPr txBox="1">
          <a:spLocks noChangeArrowheads="1"/>
        </xdr:cNvSpPr>
      </xdr:nvSpPr>
      <xdr:spPr>
        <a:xfrm>
          <a:off x="119062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174</xdr:row>
      <xdr:rowOff>0</xdr:rowOff>
    </xdr:from>
    <xdr:ext cx="76200" cy="219075"/>
    <xdr:sp>
      <xdr:nvSpPr>
        <xdr:cNvPr id="112" name="TextBox 366"/>
        <xdr:cNvSpPr txBox="1">
          <a:spLocks noChangeArrowheads="1"/>
        </xdr:cNvSpPr>
      </xdr:nvSpPr>
      <xdr:spPr>
        <a:xfrm>
          <a:off x="5724525" y="32318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145</xdr:row>
      <xdr:rowOff>0</xdr:rowOff>
    </xdr:from>
    <xdr:ext cx="142875" cy="219075"/>
    <xdr:sp fLocksText="0">
      <xdr:nvSpPr>
        <xdr:cNvPr id="113" name="TextBox 367"/>
        <xdr:cNvSpPr txBox="1">
          <a:spLocks noChangeArrowheads="1"/>
        </xdr:cNvSpPr>
      </xdr:nvSpPr>
      <xdr:spPr>
        <a:xfrm>
          <a:off x="5724525" y="269271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174</xdr:row>
      <xdr:rowOff>0</xdr:rowOff>
    </xdr:from>
    <xdr:ext cx="76200" cy="219075"/>
    <xdr:sp>
      <xdr:nvSpPr>
        <xdr:cNvPr id="114" name="TextBox 368"/>
        <xdr:cNvSpPr txBox="1">
          <a:spLocks noChangeArrowheads="1"/>
        </xdr:cNvSpPr>
      </xdr:nvSpPr>
      <xdr:spPr>
        <a:xfrm>
          <a:off x="5724525" y="32318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145</xdr:row>
      <xdr:rowOff>0</xdr:rowOff>
    </xdr:from>
    <xdr:ext cx="57150" cy="28575"/>
    <xdr:sp>
      <xdr:nvSpPr>
        <xdr:cNvPr id="115" name="TextBox 369"/>
        <xdr:cNvSpPr txBox="1">
          <a:spLocks noChangeArrowheads="1"/>
        </xdr:cNvSpPr>
      </xdr:nvSpPr>
      <xdr:spPr>
        <a:xfrm>
          <a:off x="6038850" y="269271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16" name="TextBox 370"/>
        <xdr:cNvSpPr txBox="1">
          <a:spLocks noChangeArrowheads="1"/>
        </xdr:cNvSpPr>
      </xdr:nvSpPr>
      <xdr:spPr>
        <a:xfrm>
          <a:off x="68770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17" name="TextBox 371"/>
        <xdr:cNvSpPr txBox="1">
          <a:spLocks noChangeArrowheads="1"/>
        </xdr:cNvSpPr>
      </xdr:nvSpPr>
      <xdr:spPr>
        <a:xfrm>
          <a:off x="68770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145</xdr:row>
      <xdr:rowOff>0</xdr:rowOff>
    </xdr:from>
    <xdr:ext cx="76200" cy="219075"/>
    <xdr:sp fLocksText="0">
      <xdr:nvSpPr>
        <xdr:cNvPr id="118" name="TextBox 372"/>
        <xdr:cNvSpPr txBox="1">
          <a:spLocks noChangeArrowheads="1"/>
        </xdr:cNvSpPr>
      </xdr:nvSpPr>
      <xdr:spPr>
        <a:xfrm>
          <a:off x="68770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145</xdr:row>
      <xdr:rowOff>0</xdr:rowOff>
    </xdr:from>
    <xdr:ext cx="76200" cy="219075"/>
    <xdr:sp fLocksText="0">
      <xdr:nvSpPr>
        <xdr:cNvPr id="119" name="TextBox 373"/>
        <xdr:cNvSpPr txBox="1">
          <a:spLocks noChangeArrowheads="1"/>
        </xdr:cNvSpPr>
      </xdr:nvSpPr>
      <xdr:spPr>
        <a:xfrm>
          <a:off x="68770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120" name="TextBox 374"/>
        <xdr:cNvSpPr txBox="1">
          <a:spLocks noChangeArrowheads="1"/>
        </xdr:cNvSpPr>
      </xdr:nvSpPr>
      <xdr:spPr>
        <a:xfrm>
          <a:off x="75057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121" name="TextBox 375"/>
        <xdr:cNvSpPr txBox="1">
          <a:spLocks noChangeArrowheads="1"/>
        </xdr:cNvSpPr>
      </xdr:nvSpPr>
      <xdr:spPr>
        <a:xfrm>
          <a:off x="75057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122" name="TextBox 376"/>
        <xdr:cNvSpPr txBox="1">
          <a:spLocks noChangeArrowheads="1"/>
        </xdr:cNvSpPr>
      </xdr:nvSpPr>
      <xdr:spPr>
        <a:xfrm>
          <a:off x="75057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123" name="TextBox 377"/>
        <xdr:cNvSpPr txBox="1">
          <a:spLocks noChangeArrowheads="1"/>
        </xdr:cNvSpPr>
      </xdr:nvSpPr>
      <xdr:spPr>
        <a:xfrm>
          <a:off x="75057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124" name="TextBox 378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125" name="TextBox 379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126" name="TextBox 380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27" name="TextBox 381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28" name="TextBox 382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29" name="TextBox 383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30" name="TextBox 384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31" name="TextBox 385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32" name="TextBox 386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33" name="TextBox 387"/>
        <xdr:cNvSpPr txBox="1">
          <a:spLocks noChangeArrowheads="1"/>
        </xdr:cNvSpPr>
      </xdr:nvSpPr>
      <xdr:spPr>
        <a:xfrm>
          <a:off x="7820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134" name="TextBox 388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135" name="TextBox 389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136" name="TextBox 390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137" name="TextBox 391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138" name="TextBox 392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139" name="TextBox 393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140" name="TextBox 394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41" name="TextBox 395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42" name="TextBox 396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43" name="TextBox 397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44" name="TextBox 398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45" name="TextBox 399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46" name="TextBox 400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47" name="TextBox 401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48" name="TextBox 402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49" name="TextBox 403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50" name="TextBox 404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51" name="TextBox 405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52" name="TextBox 406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53" name="TextBox 407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54" name="TextBox 40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55" name="TextBox 40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56" name="TextBox 41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57" name="TextBox 41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58" name="TextBox 41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59" name="TextBox 41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60" name="TextBox 414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61" name="TextBox 415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62" name="TextBox 416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63" name="TextBox 417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64" name="TextBox 418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65" name="TextBox 419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66" name="TextBox 420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67" name="TextBox 421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68" name="TextBox 422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69" name="TextBox 423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70" name="TextBox 424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71" name="TextBox 425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72" name="TextBox 426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173" name="TextBox 427"/>
        <xdr:cNvSpPr txBox="1">
          <a:spLocks noChangeArrowheads="1"/>
        </xdr:cNvSpPr>
      </xdr:nvSpPr>
      <xdr:spPr>
        <a:xfrm>
          <a:off x="84486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74" name="TextBox 42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75" name="TextBox 42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76" name="TextBox 43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77" name="TextBox 43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78" name="TextBox 43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79" name="TextBox 43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80" name="TextBox 434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81" name="TextBox 435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82" name="TextBox 436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83" name="TextBox 437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84" name="TextBox 43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85" name="TextBox 43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186" name="TextBox 44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76200" cy="219075"/>
    <xdr:sp fLocksText="0">
      <xdr:nvSpPr>
        <xdr:cNvPr id="187" name="TextBox 441"/>
        <xdr:cNvSpPr txBox="1">
          <a:spLocks noChangeArrowheads="1"/>
        </xdr:cNvSpPr>
      </xdr:nvSpPr>
      <xdr:spPr>
        <a:xfrm>
          <a:off x="109632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76200" cy="219075"/>
    <xdr:sp fLocksText="0">
      <xdr:nvSpPr>
        <xdr:cNvPr id="188" name="TextBox 442"/>
        <xdr:cNvSpPr txBox="1">
          <a:spLocks noChangeArrowheads="1"/>
        </xdr:cNvSpPr>
      </xdr:nvSpPr>
      <xdr:spPr>
        <a:xfrm>
          <a:off x="109632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76200" cy="219075"/>
    <xdr:sp fLocksText="0">
      <xdr:nvSpPr>
        <xdr:cNvPr id="189" name="TextBox 443"/>
        <xdr:cNvSpPr txBox="1">
          <a:spLocks noChangeArrowheads="1"/>
        </xdr:cNvSpPr>
      </xdr:nvSpPr>
      <xdr:spPr>
        <a:xfrm>
          <a:off x="109632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190" name="TextBox 444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191" name="TextBox 445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192" name="TextBox 446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76200" cy="219075"/>
    <xdr:sp fLocksText="0">
      <xdr:nvSpPr>
        <xdr:cNvPr id="193" name="TextBox 447"/>
        <xdr:cNvSpPr txBox="1">
          <a:spLocks noChangeArrowheads="1"/>
        </xdr:cNvSpPr>
      </xdr:nvSpPr>
      <xdr:spPr>
        <a:xfrm>
          <a:off x="119062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145</xdr:row>
      <xdr:rowOff>0</xdr:rowOff>
    </xdr:from>
    <xdr:ext cx="76200" cy="219075"/>
    <xdr:sp fLocksText="0">
      <xdr:nvSpPr>
        <xdr:cNvPr id="194" name="TextBox 448"/>
        <xdr:cNvSpPr txBox="1">
          <a:spLocks noChangeArrowheads="1"/>
        </xdr:cNvSpPr>
      </xdr:nvSpPr>
      <xdr:spPr>
        <a:xfrm>
          <a:off x="119062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195" name="TextBox 449"/>
        <xdr:cNvSpPr txBox="1">
          <a:spLocks noChangeArrowheads="1"/>
        </xdr:cNvSpPr>
      </xdr:nvSpPr>
      <xdr:spPr>
        <a:xfrm>
          <a:off x="71913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196" name="TextBox 450"/>
        <xdr:cNvSpPr txBox="1">
          <a:spLocks noChangeArrowheads="1"/>
        </xdr:cNvSpPr>
      </xdr:nvSpPr>
      <xdr:spPr>
        <a:xfrm>
          <a:off x="71913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197" name="TextBox 451"/>
        <xdr:cNvSpPr txBox="1">
          <a:spLocks noChangeArrowheads="1"/>
        </xdr:cNvSpPr>
      </xdr:nvSpPr>
      <xdr:spPr>
        <a:xfrm>
          <a:off x="71913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198" name="TextBox 452"/>
        <xdr:cNvSpPr txBox="1">
          <a:spLocks noChangeArrowheads="1"/>
        </xdr:cNvSpPr>
      </xdr:nvSpPr>
      <xdr:spPr>
        <a:xfrm>
          <a:off x="71913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199" name="TextBox 453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200" name="TextBox 454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201" name="TextBox 455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202" name="TextBox 456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203" name="TextBox 457"/>
        <xdr:cNvSpPr txBox="1">
          <a:spLocks noChangeArrowheads="1"/>
        </xdr:cNvSpPr>
      </xdr:nvSpPr>
      <xdr:spPr>
        <a:xfrm>
          <a:off x="100203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204" name="TextBox 458"/>
        <xdr:cNvSpPr txBox="1">
          <a:spLocks noChangeArrowheads="1"/>
        </xdr:cNvSpPr>
      </xdr:nvSpPr>
      <xdr:spPr>
        <a:xfrm>
          <a:off x="100203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205" name="TextBox 459"/>
        <xdr:cNvSpPr txBox="1">
          <a:spLocks noChangeArrowheads="1"/>
        </xdr:cNvSpPr>
      </xdr:nvSpPr>
      <xdr:spPr>
        <a:xfrm>
          <a:off x="100203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206" name="TextBox 460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207" name="TextBox 461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208" name="TextBox 462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2</xdr:row>
      <xdr:rowOff>0</xdr:rowOff>
    </xdr:from>
    <xdr:ext cx="76200" cy="219075"/>
    <xdr:sp fLocksText="0">
      <xdr:nvSpPr>
        <xdr:cNvPr id="209" name="TextBox 463"/>
        <xdr:cNvSpPr txBox="1">
          <a:spLocks noChangeArrowheads="1"/>
        </xdr:cNvSpPr>
      </xdr:nvSpPr>
      <xdr:spPr>
        <a:xfrm>
          <a:off x="11591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145</xdr:row>
      <xdr:rowOff>0</xdr:rowOff>
    </xdr:from>
    <xdr:ext cx="76200" cy="219075"/>
    <xdr:sp fLocksText="0">
      <xdr:nvSpPr>
        <xdr:cNvPr id="210" name="TextBox 464"/>
        <xdr:cNvSpPr txBox="1">
          <a:spLocks noChangeArrowheads="1"/>
        </xdr:cNvSpPr>
      </xdr:nvSpPr>
      <xdr:spPr>
        <a:xfrm>
          <a:off x="115919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76200" cy="219075"/>
    <xdr:sp fLocksText="0">
      <xdr:nvSpPr>
        <xdr:cNvPr id="211" name="TextBox 465"/>
        <xdr:cNvSpPr txBox="1">
          <a:spLocks noChangeArrowheads="1"/>
        </xdr:cNvSpPr>
      </xdr:nvSpPr>
      <xdr:spPr>
        <a:xfrm>
          <a:off x="103346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12" name="TextBox 466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13" name="TextBox 467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14" name="TextBox 468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15" name="TextBox 469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16" name="TextBox 470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17" name="TextBox 471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18" name="TextBox 472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19" name="TextBox 473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20" name="TextBox 474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21" name="TextBox 475"/>
        <xdr:cNvSpPr txBox="1">
          <a:spLocks noChangeArrowheads="1"/>
        </xdr:cNvSpPr>
      </xdr:nvSpPr>
      <xdr:spPr>
        <a:xfrm>
          <a:off x="81343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22" name="TextBox 476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23" name="TextBox 477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24" name="TextBox 478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25" name="TextBox 479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26" name="TextBox 480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27" name="TextBox 481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28" name="TextBox 482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29" name="TextBox 483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30" name="TextBox 484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231" name="TextBox 485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145</xdr:row>
      <xdr:rowOff>0</xdr:rowOff>
    </xdr:from>
    <xdr:ext cx="142875" cy="219075"/>
    <xdr:sp fLocksText="0">
      <xdr:nvSpPr>
        <xdr:cNvPr id="232" name="TextBox 486"/>
        <xdr:cNvSpPr txBox="1">
          <a:spLocks noChangeArrowheads="1"/>
        </xdr:cNvSpPr>
      </xdr:nvSpPr>
      <xdr:spPr>
        <a:xfrm>
          <a:off x="5724525" y="269271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233" name="TextBox 487"/>
        <xdr:cNvSpPr txBox="1">
          <a:spLocks noChangeArrowheads="1"/>
        </xdr:cNvSpPr>
      </xdr:nvSpPr>
      <xdr:spPr>
        <a:xfrm>
          <a:off x="18002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76200" cy="219075"/>
    <xdr:sp fLocksText="0">
      <xdr:nvSpPr>
        <xdr:cNvPr id="234" name="TextBox 488"/>
        <xdr:cNvSpPr txBox="1">
          <a:spLocks noChangeArrowheads="1"/>
        </xdr:cNvSpPr>
      </xdr:nvSpPr>
      <xdr:spPr>
        <a:xfrm>
          <a:off x="68770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235" name="TextBox 489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76200" cy="219075"/>
    <xdr:sp fLocksText="0">
      <xdr:nvSpPr>
        <xdr:cNvPr id="236" name="TextBox 490"/>
        <xdr:cNvSpPr txBox="1">
          <a:spLocks noChangeArrowheads="1"/>
        </xdr:cNvSpPr>
      </xdr:nvSpPr>
      <xdr:spPr>
        <a:xfrm>
          <a:off x="103346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5</xdr:row>
      <xdr:rowOff>0</xdr:rowOff>
    </xdr:from>
    <xdr:ext cx="76200" cy="219075"/>
    <xdr:sp fLocksText="0">
      <xdr:nvSpPr>
        <xdr:cNvPr id="237" name="TextBox 491"/>
        <xdr:cNvSpPr txBox="1">
          <a:spLocks noChangeArrowheads="1"/>
        </xdr:cNvSpPr>
      </xdr:nvSpPr>
      <xdr:spPr>
        <a:xfrm>
          <a:off x="115919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5</xdr:row>
      <xdr:rowOff>0</xdr:rowOff>
    </xdr:from>
    <xdr:ext cx="76200" cy="219075"/>
    <xdr:sp fLocksText="0">
      <xdr:nvSpPr>
        <xdr:cNvPr id="238" name="TextBox 492"/>
        <xdr:cNvSpPr txBox="1">
          <a:spLocks noChangeArrowheads="1"/>
        </xdr:cNvSpPr>
      </xdr:nvSpPr>
      <xdr:spPr>
        <a:xfrm>
          <a:off x="122205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76200" cy="219075"/>
    <xdr:sp fLocksText="0">
      <xdr:nvSpPr>
        <xdr:cNvPr id="239" name="TextBox 493"/>
        <xdr:cNvSpPr txBox="1">
          <a:spLocks noChangeArrowheads="1"/>
        </xdr:cNvSpPr>
      </xdr:nvSpPr>
      <xdr:spPr>
        <a:xfrm>
          <a:off x="68770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76200" cy="219075"/>
    <xdr:sp fLocksText="0">
      <xdr:nvSpPr>
        <xdr:cNvPr id="240" name="TextBox 494"/>
        <xdr:cNvSpPr txBox="1">
          <a:spLocks noChangeArrowheads="1"/>
        </xdr:cNvSpPr>
      </xdr:nvSpPr>
      <xdr:spPr>
        <a:xfrm>
          <a:off x="71913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76200" cy="219075"/>
    <xdr:sp fLocksText="0">
      <xdr:nvSpPr>
        <xdr:cNvPr id="241" name="TextBox 495"/>
        <xdr:cNvSpPr txBox="1">
          <a:spLocks noChangeArrowheads="1"/>
        </xdr:cNvSpPr>
      </xdr:nvSpPr>
      <xdr:spPr>
        <a:xfrm>
          <a:off x="71913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242" name="TextBox 496"/>
        <xdr:cNvSpPr txBox="1">
          <a:spLocks noChangeArrowheads="1"/>
        </xdr:cNvSpPr>
      </xdr:nvSpPr>
      <xdr:spPr>
        <a:xfrm>
          <a:off x="7505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243" name="TextBox 497"/>
        <xdr:cNvSpPr txBox="1">
          <a:spLocks noChangeArrowheads="1"/>
        </xdr:cNvSpPr>
      </xdr:nvSpPr>
      <xdr:spPr>
        <a:xfrm>
          <a:off x="7505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244" name="TextBox 498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245" name="TextBox 499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46" name="TextBox 500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47" name="TextBox 501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48" name="TextBox 502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49" name="TextBox 503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50" name="TextBox 504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51" name="TextBox 505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0</xdr:rowOff>
    </xdr:from>
    <xdr:ext cx="76200" cy="219075"/>
    <xdr:sp fLocksText="0">
      <xdr:nvSpPr>
        <xdr:cNvPr id="252" name="TextBox 506"/>
        <xdr:cNvSpPr txBox="1">
          <a:spLocks noChangeArrowheads="1"/>
        </xdr:cNvSpPr>
      </xdr:nvSpPr>
      <xdr:spPr>
        <a:xfrm>
          <a:off x="100203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0</xdr:rowOff>
    </xdr:from>
    <xdr:ext cx="76200" cy="219075"/>
    <xdr:sp fLocksText="0">
      <xdr:nvSpPr>
        <xdr:cNvPr id="253" name="TextBox 507"/>
        <xdr:cNvSpPr txBox="1">
          <a:spLocks noChangeArrowheads="1"/>
        </xdr:cNvSpPr>
      </xdr:nvSpPr>
      <xdr:spPr>
        <a:xfrm>
          <a:off x="100203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0</xdr:rowOff>
    </xdr:from>
    <xdr:ext cx="76200" cy="219075"/>
    <xdr:sp fLocksText="0">
      <xdr:nvSpPr>
        <xdr:cNvPr id="254" name="TextBox 508"/>
        <xdr:cNvSpPr txBox="1">
          <a:spLocks noChangeArrowheads="1"/>
        </xdr:cNvSpPr>
      </xdr:nvSpPr>
      <xdr:spPr>
        <a:xfrm>
          <a:off x="100203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76200" cy="219075"/>
    <xdr:sp fLocksText="0">
      <xdr:nvSpPr>
        <xdr:cNvPr id="255" name="TextBox 509"/>
        <xdr:cNvSpPr txBox="1">
          <a:spLocks noChangeArrowheads="1"/>
        </xdr:cNvSpPr>
      </xdr:nvSpPr>
      <xdr:spPr>
        <a:xfrm>
          <a:off x="10963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76200" cy="219075"/>
    <xdr:sp fLocksText="0">
      <xdr:nvSpPr>
        <xdr:cNvPr id="256" name="TextBox 510"/>
        <xdr:cNvSpPr txBox="1">
          <a:spLocks noChangeArrowheads="1"/>
        </xdr:cNvSpPr>
      </xdr:nvSpPr>
      <xdr:spPr>
        <a:xfrm>
          <a:off x="10963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76200" cy="219075"/>
    <xdr:sp fLocksText="0">
      <xdr:nvSpPr>
        <xdr:cNvPr id="257" name="TextBox 511"/>
        <xdr:cNvSpPr txBox="1">
          <a:spLocks noChangeArrowheads="1"/>
        </xdr:cNvSpPr>
      </xdr:nvSpPr>
      <xdr:spPr>
        <a:xfrm>
          <a:off x="10963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76200" cy="219075"/>
    <xdr:sp fLocksText="0">
      <xdr:nvSpPr>
        <xdr:cNvPr id="258" name="TextBox 512"/>
        <xdr:cNvSpPr txBox="1">
          <a:spLocks noChangeArrowheads="1"/>
        </xdr:cNvSpPr>
      </xdr:nvSpPr>
      <xdr:spPr>
        <a:xfrm>
          <a:off x="71913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76200" cy="219075"/>
    <xdr:sp fLocksText="0">
      <xdr:nvSpPr>
        <xdr:cNvPr id="259" name="TextBox 513"/>
        <xdr:cNvSpPr txBox="1">
          <a:spLocks noChangeArrowheads="1"/>
        </xdr:cNvSpPr>
      </xdr:nvSpPr>
      <xdr:spPr>
        <a:xfrm>
          <a:off x="71913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260" name="TextBox 514"/>
        <xdr:cNvSpPr txBox="1">
          <a:spLocks noChangeArrowheads="1"/>
        </xdr:cNvSpPr>
      </xdr:nvSpPr>
      <xdr:spPr>
        <a:xfrm>
          <a:off x="7505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261" name="TextBox 515"/>
        <xdr:cNvSpPr txBox="1">
          <a:spLocks noChangeArrowheads="1"/>
        </xdr:cNvSpPr>
      </xdr:nvSpPr>
      <xdr:spPr>
        <a:xfrm>
          <a:off x="7505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262" name="TextBox 516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263" name="TextBox 517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264" name="TextBox 518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265" name="TextBox 519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66" name="TextBox 520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67" name="TextBox 521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68" name="TextBox 522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69" name="TextBox 523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0" name="TextBox 524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1" name="TextBox 525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2" name="TextBox 526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3" name="TextBox 527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4" name="TextBox 528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5" name="TextBox 529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6" name="TextBox 530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7" name="TextBox 531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8" name="TextBox 532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79" name="TextBox 533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80" name="TextBox 534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81" name="TextBox 535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282" name="TextBox 536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57150" cy="28575"/>
    <xdr:sp>
      <xdr:nvSpPr>
        <xdr:cNvPr id="283" name="TextBox 537"/>
        <xdr:cNvSpPr txBox="1">
          <a:spLocks noChangeArrowheads="1"/>
        </xdr:cNvSpPr>
      </xdr:nvSpPr>
      <xdr:spPr>
        <a:xfrm>
          <a:off x="6038850" y="108204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16</xdr:col>
      <xdr:colOff>0</xdr:colOff>
      <xdr:row>145</xdr:row>
      <xdr:rowOff>0</xdr:rowOff>
    </xdr:from>
    <xdr:ext cx="76200" cy="219075"/>
    <xdr:sp fLocksText="0">
      <xdr:nvSpPr>
        <xdr:cNvPr id="284" name="TextBox 538"/>
        <xdr:cNvSpPr txBox="1">
          <a:spLocks noChangeArrowheads="1"/>
        </xdr:cNvSpPr>
      </xdr:nvSpPr>
      <xdr:spPr>
        <a:xfrm>
          <a:off x="68770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285" name="TextBox 539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145</xdr:row>
      <xdr:rowOff>0</xdr:rowOff>
    </xdr:from>
    <xdr:ext cx="76200" cy="219075"/>
    <xdr:sp fLocksText="0">
      <xdr:nvSpPr>
        <xdr:cNvPr id="286" name="TextBox 540"/>
        <xdr:cNvSpPr txBox="1">
          <a:spLocks noChangeArrowheads="1"/>
        </xdr:cNvSpPr>
      </xdr:nvSpPr>
      <xdr:spPr>
        <a:xfrm>
          <a:off x="115919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145</xdr:row>
      <xdr:rowOff>0</xdr:rowOff>
    </xdr:from>
    <xdr:ext cx="76200" cy="219075"/>
    <xdr:sp fLocksText="0">
      <xdr:nvSpPr>
        <xdr:cNvPr id="287" name="TextBox 541"/>
        <xdr:cNvSpPr txBox="1">
          <a:spLocks noChangeArrowheads="1"/>
        </xdr:cNvSpPr>
      </xdr:nvSpPr>
      <xdr:spPr>
        <a:xfrm>
          <a:off x="122205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145</xdr:row>
      <xdr:rowOff>0</xdr:rowOff>
    </xdr:from>
    <xdr:ext cx="76200" cy="219075"/>
    <xdr:sp fLocksText="0">
      <xdr:nvSpPr>
        <xdr:cNvPr id="288" name="TextBox 542"/>
        <xdr:cNvSpPr txBox="1">
          <a:spLocks noChangeArrowheads="1"/>
        </xdr:cNvSpPr>
      </xdr:nvSpPr>
      <xdr:spPr>
        <a:xfrm>
          <a:off x="68770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289" name="TextBox 543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290" name="TextBox 544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291" name="TextBox 545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292" name="TextBox 546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293" name="TextBox 547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294" name="TextBox 548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295" name="TextBox 54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296" name="TextBox 55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297" name="TextBox 55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298" name="TextBox 55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299" name="TextBox 55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00" name="TextBox 554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301" name="TextBox 555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302" name="TextBox 556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303" name="TextBox 557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304" name="TextBox 558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305" name="TextBox 559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306" name="TextBox 560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307" name="TextBox 561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308" name="TextBox 562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309" name="TextBox 563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10" name="TextBox 564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11" name="TextBox 565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12" name="TextBox 566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13" name="TextBox 567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14" name="TextBox 56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15" name="TextBox 56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16" name="TextBox 57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17" name="TextBox 57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18" name="TextBox 57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19" name="TextBox 57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0" name="TextBox 574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1" name="TextBox 575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2" name="TextBox 576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3" name="TextBox 577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4" name="TextBox 57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5" name="TextBox 57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6" name="TextBox 58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7" name="TextBox 58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8" name="TextBox 58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29" name="TextBox 58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30" name="TextBox 584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5</xdr:row>
      <xdr:rowOff>0</xdr:rowOff>
    </xdr:from>
    <xdr:ext cx="76200" cy="219075"/>
    <xdr:sp fLocksText="0">
      <xdr:nvSpPr>
        <xdr:cNvPr id="331" name="TextBox 585"/>
        <xdr:cNvSpPr txBox="1">
          <a:spLocks noChangeArrowheads="1"/>
        </xdr:cNvSpPr>
      </xdr:nvSpPr>
      <xdr:spPr>
        <a:xfrm>
          <a:off x="119062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145</xdr:row>
      <xdr:rowOff>0</xdr:rowOff>
    </xdr:from>
    <xdr:ext cx="76200" cy="219075"/>
    <xdr:sp fLocksText="0">
      <xdr:nvSpPr>
        <xdr:cNvPr id="332" name="TextBox 586"/>
        <xdr:cNvSpPr txBox="1">
          <a:spLocks noChangeArrowheads="1"/>
        </xdr:cNvSpPr>
      </xdr:nvSpPr>
      <xdr:spPr>
        <a:xfrm>
          <a:off x="119062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145</xdr:row>
      <xdr:rowOff>0</xdr:rowOff>
    </xdr:from>
    <xdr:ext cx="142875" cy="219075"/>
    <xdr:sp fLocksText="0">
      <xdr:nvSpPr>
        <xdr:cNvPr id="333" name="TextBox 587"/>
        <xdr:cNvSpPr txBox="1">
          <a:spLocks noChangeArrowheads="1"/>
        </xdr:cNvSpPr>
      </xdr:nvSpPr>
      <xdr:spPr>
        <a:xfrm>
          <a:off x="5724525" y="269271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56</xdr:row>
      <xdr:rowOff>0</xdr:rowOff>
    </xdr:from>
    <xdr:ext cx="57150" cy="28575"/>
    <xdr:sp>
      <xdr:nvSpPr>
        <xdr:cNvPr id="334" name="TextBox 588"/>
        <xdr:cNvSpPr txBox="1">
          <a:spLocks noChangeArrowheads="1"/>
        </xdr:cNvSpPr>
      </xdr:nvSpPr>
      <xdr:spPr>
        <a:xfrm>
          <a:off x="6038850" y="108204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76200" cy="219075"/>
    <xdr:sp fLocksText="0">
      <xdr:nvSpPr>
        <xdr:cNvPr id="335" name="TextBox 589"/>
        <xdr:cNvSpPr txBox="1">
          <a:spLocks noChangeArrowheads="1"/>
        </xdr:cNvSpPr>
      </xdr:nvSpPr>
      <xdr:spPr>
        <a:xfrm>
          <a:off x="68770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76200" cy="219075"/>
    <xdr:sp fLocksText="0">
      <xdr:nvSpPr>
        <xdr:cNvPr id="336" name="TextBox 590"/>
        <xdr:cNvSpPr txBox="1">
          <a:spLocks noChangeArrowheads="1"/>
        </xdr:cNvSpPr>
      </xdr:nvSpPr>
      <xdr:spPr>
        <a:xfrm>
          <a:off x="68770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145</xdr:row>
      <xdr:rowOff>0</xdr:rowOff>
    </xdr:from>
    <xdr:ext cx="76200" cy="219075"/>
    <xdr:sp fLocksText="0">
      <xdr:nvSpPr>
        <xdr:cNvPr id="337" name="TextBox 591"/>
        <xdr:cNvSpPr txBox="1">
          <a:spLocks noChangeArrowheads="1"/>
        </xdr:cNvSpPr>
      </xdr:nvSpPr>
      <xdr:spPr>
        <a:xfrm>
          <a:off x="68770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145</xdr:row>
      <xdr:rowOff>0</xdr:rowOff>
    </xdr:from>
    <xdr:ext cx="76200" cy="219075"/>
    <xdr:sp fLocksText="0">
      <xdr:nvSpPr>
        <xdr:cNvPr id="338" name="TextBox 592"/>
        <xdr:cNvSpPr txBox="1">
          <a:spLocks noChangeArrowheads="1"/>
        </xdr:cNvSpPr>
      </xdr:nvSpPr>
      <xdr:spPr>
        <a:xfrm>
          <a:off x="68770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339" name="TextBox 593"/>
        <xdr:cNvSpPr txBox="1">
          <a:spLocks noChangeArrowheads="1"/>
        </xdr:cNvSpPr>
      </xdr:nvSpPr>
      <xdr:spPr>
        <a:xfrm>
          <a:off x="7505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340" name="TextBox 594"/>
        <xdr:cNvSpPr txBox="1">
          <a:spLocks noChangeArrowheads="1"/>
        </xdr:cNvSpPr>
      </xdr:nvSpPr>
      <xdr:spPr>
        <a:xfrm>
          <a:off x="7505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341" name="TextBox 595"/>
        <xdr:cNvSpPr txBox="1">
          <a:spLocks noChangeArrowheads="1"/>
        </xdr:cNvSpPr>
      </xdr:nvSpPr>
      <xdr:spPr>
        <a:xfrm>
          <a:off x="7505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342" name="TextBox 596"/>
        <xdr:cNvSpPr txBox="1">
          <a:spLocks noChangeArrowheads="1"/>
        </xdr:cNvSpPr>
      </xdr:nvSpPr>
      <xdr:spPr>
        <a:xfrm>
          <a:off x="7505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343" name="TextBox 597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344" name="TextBox 598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145</xdr:row>
      <xdr:rowOff>0</xdr:rowOff>
    </xdr:from>
    <xdr:ext cx="76200" cy="219075"/>
    <xdr:sp fLocksText="0">
      <xdr:nvSpPr>
        <xdr:cNvPr id="345" name="TextBox 599"/>
        <xdr:cNvSpPr txBox="1">
          <a:spLocks noChangeArrowheads="1"/>
        </xdr:cNvSpPr>
      </xdr:nvSpPr>
      <xdr:spPr>
        <a:xfrm>
          <a:off x="75057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346" name="TextBox 600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347" name="TextBox 601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348" name="TextBox 602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349" name="TextBox 603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350" name="TextBox 604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351" name="TextBox 605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76200" cy="219075"/>
    <xdr:sp fLocksText="0">
      <xdr:nvSpPr>
        <xdr:cNvPr id="352" name="TextBox 606"/>
        <xdr:cNvSpPr txBox="1">
          <a:spLocks noChangeArrowheads="1"/>
        </xdr:cNvSpPr>
      </xdr:nvSpPr>
      <xdr:spPr>
        <a:xfrm>
          <a:off x="7820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53" name="TextBox 607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54" name="TextBox 608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55" name="TextBox 609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56" name="TextBox 610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57" name="TextBox 611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58" name="TextBox 612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145</xdr:row>
      <xdr:rowOff>0</xdr:rowOff>
    </xdr:from>
    <xdr:ext cx="76200" cy="219075"/>
    <xdr:sp fLocksText="0">
      <xdr:nvSpPr>
        <xdr:cNvPr id="359" name="TextBox 613"/>
        <xdr:cNvSpPr txBox="1">
          <a:spLocks noChangeArrowheads="1"/>
        </xdr:cNvSpPr>
      </xdr:nvSpPr>
      <xdr:spPr>
        <a:xfrm>
          <a:off x="78200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0" name="TextBox 614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1" name="TextBox 615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2" name="TextBox 616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3" name="TextBox 617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4" name="TextBox 618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5" name="TextBox 619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6" name="TextBox 620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7" name="TextBox 621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8" name="TextBox 622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69" name="TextBox 623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0" name="TextBox 624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1" name="TextBox 625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2" name="TextBox 626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3" name="TextBox 627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4" name="TextBox 62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5" name="TextBox 62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6" name="TextBox 63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7" name="TextBox 63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8" name="TextBox 63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79" name="TextBox 63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0" name="TextBox 634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1" name="TextBox 635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2" name="TextBox 636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3" name="TextBox 637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4" name="TextBox 638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5" name="TextBox 639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6" name="TextBox 640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7" name="TextBox 641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8" name="TextBox 642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89" name="TextBox 643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90" name="TextBox 644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91" name="TextBox 645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76200" cy="219075"/>
    <xdr:sp fLocksText="0">
      <xdr:nvSpPr>
        <xdr:cNvPr id="392" name="TextBox 646"/>
        <xdr:cNvSpPr txBox="1">
          <a:spLocks noChangeArrowheads="1"/>
        </xdr:cNvSpPr>
      </xdr:nvSpPr>
      <xdr:spPr>
        <a:xfrm>
          <a:off x="84486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93" name="TextBox 647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94" name="TextBox 64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95" name="TextBox 64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96" name="TextBox 650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97" name="TextBox 651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98" name="TextBox 652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399" name="TextBox 653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400" name="TextBox 654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401" name="TextBox 655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402" name="TextBox 656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403" name="TextBox 657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404" name="TextBox 658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145</xdr:row>
      <xdr:rowOff>0</xdr:rowOff>
    </xdr:from>
    <xdr:ext cx="76200" cy="219075"/>
    <xdr:sp fLocksText="0">
      <xdr:nvSpPr>
        <xdr:cNvPr id="405" name="TextBox 659"/>
        <xdr:cNvSpPr txBox="1">
          <a:spLocks noChangeArrowheads="1"/>
        </xdr:cNvSpPr>
      </xdr:nvSpPr>
      <xdr:spPr>
        <a:xfrm>
          <a:off x="84486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76200" cy="219075"/>
    <xdr:sp fLocksText="0">
      <xdr:nvSpPr>
        <xdr:cNvPr id="406" name="TextBox 660"/>
        <xdr:cNvSpPr txBox="1">
          <a:spLocks noChangeArrowheads="1"/>
        </xdr:cNvSpPr>
      </xdr:nvSpPr>
      <xdr:spPr>
        <a:xfrm>
          <a:off x="10963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76200" cy="219075"/>
    <xdr:sp fLocksText="0">
      <xdr:nvSpPr>
        <xdr:cNvPr id="407" name="TextBox 661"/>
        <xdr:cNvSpPr txBox="1">
          <a:spLocks noChangeArrowheads="1"/>
        </xdr:cNvSpPr>
      </xdr:nvSpPr>
      <xdr:spPr>
        <a:xfrm>
          <a:off x="10963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76200" cy="219075"/>
    <xdr:sp fLocksText="0">
      <xdr:nvSpPr>
        <xdr:cNvPr id="408" name="TextBox 662"/>
        <xdr:cNvSpPr txBox="1">
          <a:spLocks noChangeArrowheads="1"/>
        </xdr:cNvSpPr>
      </xdr:nvSpPr>
      <xdr:spPr>
        <a:xfrm>
          <a:off x="10963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409" name="TextBox 663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410" name="TextBox 664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145</xdr:row>
      <xdr:rowOff>0</xdr:rowOff>
    </xdr:from>
    <xdr:ext cx="76200" cy="219075"/>
    <xdr:sp fLocksText="0">
      <xdr:nvSpPr>
        <xdr:cNvPr id="411" name="TextBox 665"/>
        <xdr:cNvSpPr txBox="1">
          <a:spLocks noChangeArrowheads="1"/>
        </xdr:cNvSpPr>
      </xdr:nvSpPr>
      <xdr:spPr>
        <a:xfrm>
          <a:off x="109632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5</xdr:row>
      <xdr:rowOff>0</xdr:rowOff>
    </xdr:from>
    <xdr:ext cx="76200" cy="219075"/>
    <xdr:sp fLocksText="0">
      <xdr:nvSpPr>
        <xdr:cNvPr id="412" name="TextBox 666"/>
        <xdr:cNvSpPr txBox="1">
          <a:spLocks noChangeArrowheads="1"/>
        </xdr:cNvSpPr>
      </xdr:nvSpPr>
      <xdr:spPr>
        <a:xfrm>
          <a:off x="119062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145</xdr:row>
      <xdr:rowOff>0</xdr:rowOff>
    </xdr:from>
    <xdr:ext cx="76200" cy="219075"/>
    <xdr:sp fLocksText="0">
      <xdr:nvSpPr>
        <xdr:cNvPr id="413" name="TextBox 667"/>
        <xdr:cNvSpPr txBox="1">
          <a:spLocks noChangeArrowheads="1"/>
        </xdr:cNvSpPr>
      </xdr:nvSpPr>
      <xdr:spPr>
        <a:xfrm>
          <a:off x="119062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76200" cy="219075"/>
    <xdr:sp fLocksText="0">
      <xdr:nvSpPr>
        <xdr:cNvPr id="414" name="TextBox 668"/>
        <xdr:cNvSpPr txBox="1">
          <a:spLocks noChangeArrowheads="1"/>
        </xdr:cNvSpPr>
      </xdr:nvSpPr>
      <xdr:spPr>
        <a:xfrm>
          <a:off x="71913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76200" cy="219075"/>
    <xdr:sp fLocksText="0">
      <xdr:nvSpPr>
        <xdr:cNvPr id="415" name="TextBox 669"/>
        <xdr:cNvSpPr txBox="1">
          <a:spLocks noChangeArrowheads="1"/>
        </xdr:cNvSpPr>
      </xdr:nvSpPr>
      <xdr:spPr>
        <a:xfrm>
          <a:off x="71913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76200" cy="219075"/>
    <xdr:sp fLocksText="0">
      <xdr:nvSpPr>
        <xdr:cNvPr id="416" name="TextBox 670"/>
        <xdr:cNvSpPr txBox="1">
          <a:spLocks noChangeArrowheads="1"/>
        </xdr:cNvSpPr>
      </xdr:nvSpPr>
      <xdr:spPr>
        <a:xfrm>
          <a:off x="71913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76200" cy="219075"/>
    <xdr:sp fLocksText="0">
      <xdr:nvSpPr>
        <xdr:cNvPr id="417" name="TextBox 671"/>
        <xdr:cNvSpPr txBox="1">
          <a:spLocks noChangeArrowheads="1"/>
        </xdr:cNvSpPr>
      </xdr:nvSpPr>
      <xdr:spPr>
        <a:xfrm>
          <a:off x="71913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418" name="TextBox 672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419" name="TextBox 673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420" name="TextBox 674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145</xdr:row>
      <xdr:rowOff>0</xdr:rowOff>
    </xdr:from>
    <xdr:ext cx="76200" cy="219075"/>
    <xdr:sp fLocksText="0">
      <xdr:nvSpPr>
        <xdr:cNvPr id="421" name="TextBox 675"/>
        <xdr:cNvSpPr txBox="1">
          <a:spLocks noChangeArrowheads="1"/>
        </xdr:cNvSpPr>
      </xdr:nvSpPr>
      <xdr:spPr>
        <a:xfrm>
          <a:off x="719137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0</xdr:rowOff>
    </xdr:from>
    <xdr:ext cx="76200" cy="219075"/>
    <xdr:sp fLocksText="0">
      <xdr:nvSpPr>
        <xdr:cNvPr id="422" name="TextBox 676"/>
        <xdr:cNvSpPr txBox="1">
          <a:spLocks noChangeArrowheads="1"/>
        </xdr:cNvSpPr>
      </xdr:nvSpPr>
      <xdr:spPr>
        <a:xfrm>
          <a:off x="100203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0</xdr:rowOff>
    </xdr:from>
    <xdr:ext cx="76200" cy="219075"/>
    <xdr:sp fLocksText="0">
      <xdr:nvSpPr>
        <xdr:cNvPr id="423" name="TextBox 677"/>
        <xdr:cNvSpPr txBox="1">
          <a:spLocks noChangeArrowheads="1"/>
        </xdr:cNvSpPr>
      </xdr:nvSpPr>
      <xdr:spPr>
        <a:xfrm>
          <a:off x="100203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0</xdr:rowOff>
    </xdr:from>
    <xdr:ext cx="76200" cy="219075"/>
    <xdr:sp fLocksText="0">
      <xdr:nvSpPr>
        <xdr:cNvPr id="424" name="TextBox 678"/>
        <xdr:cNvSpPr txBox="1">
          <a:spLocks noChangeArrowheads="1"/>
        </xdr:cNvSpPr>
      </xdr:nvSpPr>
      <xdr:spPr>
        <a:xfrm>
          <a:off x="100203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425" name="TextBox 679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426" name="TextBox 680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145</xdr:row>
      <xdr:rowOff>0</xdr:rowOff>
    </xdr:from>
    <xdr:ext cx="76200" cy="219075"/>
    <xdr:sp fLocksText="0">
      <xdr:nvSpPr>
        <xdr:cNvPr id="427" name="TextBox 681"/>
        <xdr:cNvSpPr txBox="1">
          <a:spLocks noChangeArrowheads="1"/>
        </xdr:cNvSpPr>
      </xdr:nvSpPr>
      <xdr:spPr>
        <a:xfrm>
          <a:off x="1002030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5</xdr:row>
      <xdr:rowOff>0</xdr:rowOff>
    </xdr:from>
    <xdr:ext cx="76200" cy="219075"/>
    <xdr:sp fLocksText="0">
      <xdr:nvSpPr>
        <xdr:cNvPr id="428" name="TextBox 682"/>
        <xdr:cNvSpPr txBox="1">
          <a:spLocks noChangeArrowheads="1"/>
        </xdr:cNvSpPr>
      </xdr:nvSpPr>
      <xdr:spPr>
        <a:xfrm>
          <a:off x="115919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145</xdr:row>
      <xdr:rowOff>0</xdr:rowOff>
    </xdr:from>
    <xdr:ext cx="76200" cy="219075"/>
    <xdr:sp fLocksText="0">
      <xdr:nvSpPr>
        <xdr:cNvPr id="429" name="TextBox 683"/>
        <xdr:cNvSpPr txBox="1">
          <a:spLocks noChangeArrowheads="1"/>
        </xdr:cNvSpPr>
      </xdr:nvSpPr>
      <xdr:spPr>
        <a:xfrm>
          <a:off x="11591925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76200" cy="219075"/>
    <xdr:sp fLocksText="0">
      <xdr:nvSpPr>
        <xdr:cNvPr id="430" name="TextBox 684"/>
        <xdr:cNvSpPr txBox="1">
          <a:spLocks noChangeArrowheads="1"/>
        </xdr:cNvSpPr>
      </xdr:nvSpPr>
      <xdr:spPr>
        <a:xfrm>
          <a:off x="103346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31" name="TextBox 685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32" name="TextBox 686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33" name="TextBox 687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34" name="TextBox 688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35" name="TextBox 689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36" name="TextBox 690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37" name="TextBox 691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38" name="TextBox 692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39" name="TextBox 693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76200" cy="219075"/>
    <xdr:sp fLocksText="0">
      <xdr:nvSpPr>
        <xdr:cNvPr id="440" name="TextBox 694"/>
        <xdr:cNvSpPr txBox="1">
          <a:spLocks noChangeArrowheads="1"/>
        </xdr:cNvSpPr>
      </xdr:nvSpPr>
      <xdr:spPr>
        <a:xfrm>
          <a:off x="81343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41" name="TextBox 695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42" name="TextBox 696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43" name="TextBox 697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44" name="TextBox 698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45" name="TextBox 699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46" name="TextBox 700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47" name="TextBox 701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48" name="TextBox 702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49" name="TextBox 703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145</xdr:row>
      <xdr:rowOff>0</xdr:rowOff>
    </xdr:from>
    <xdr:ext cx="76200" cy="219075"/>
    <xdr:sp fLocksText="0">
      <xdr:nvSpPr>
        <xdr:cNvPr id="450" name="TextBox 704"/>
        <xdr:cNvSpPr txBox="1">
          <a:spLocks noChangeArrowheads="1"/>
        </xdr:cNvSpPr>
      </xdr:nvSpPr>
      <xdr:spPr>
        <a:xfrm>
          <a:off x="8134350" y="2692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609600</xdr:colOff>
      <xdr:row>4</xdr:row>
      <xdr:rowOff>0</xdr:rowOff>
    </xdr:to>
    <xdr:sp>
      <xdr:nvSpPr>
        <xdr:cNvPr id="1" name="TextBox 524"/>
        <xdr:cNvSpPr txBox="1">
          <a:spLocks noChangeArrowheads="1"/>
        </xdr:cNvSpPr>
      </xdr:nvSpPr>
      <xdr:spPr>
        <a:xfrm>
          <a:off x="0" y="914400"/>
          <a:ext cx="609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专业名</a:t>
          </a:r>
        </a:p>
      </xdr:txBody>
    </xdr:sp>
    <xdr:clientData/>
  </xdr:twoCellAnchor>
  <xdr:twoCellAnchor>
    <xdr:from>
      <xdr:col>0</xdr:col>
      <xdr:colOff>714375</xdr:colOff>
      <xdr:row>2</xdr:row>
      <xdr:rowOff>0</xdr:rowOff>
    </xdr:from>
    <xdr:to>
      <xdr:col>0</xdr:col>
      <xdr:colOff>895350</xdr:colOff>
      <xdr:row>3</xdr:row>
      <xdr:rowOff>19050</xdr:rowOff>
    </xdr:to>
    <xdr:sp fLocksText="0">
      <xdr:nvSpPr>
        <xdr:cNvPr id="2" name="TextBox 525"/>
        <xdr:cNvSpPr txBox="1">
          <a:spLocks noChangeArrowheads="1"/>
        </xdr:cNvSpPr>
      </xdr:nvSpPr>
      <xdr:spPr>
        <a:xfrm>
          <a:off x="714375" y="685800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876300</xdr:colOff>
      <xdr:row>1</xdr:row>
      <xdr:rowOff>19050</xdr:rowOff>
    </xdr:from>
    <xdr:to>
      <xdr:col>0</xdr:col>
      <xdr:colOff>1133475</xdr:colOff>
      <xdr:row>1</xdr:row>
      <xdr:rowOff>161925</xdr:rowOff>
    </xdr:to>
    <xdr:sp>
      <xdr:nvSpPr>
        <xdr:cNvPr id="3" name="TextBox 526"/>
        <xdr:cNvSpPr txBox="1">
          <a:spLocks noChangeArrowheads="1"/>
        </xdr:cNvSpPr>
      </xdr:nvSpPr>
      <xdr:spPr>
        <a:xfrm>
          <a:off x="876300" y="5238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</a:p>
      </xdr:txBody>
    </xdr:sp>
    <xdr:clientData/>
  </xdr:twoCellAnchor>
  <xdr:twoCellAnchor>
    <xdr:from>
      <xdr:col>0</xdr:col>
      <xdr:colOff>161925</xdr:colOff>
      <xdr:row>1</xdr:row>
      <xdr:rowOff>85725</xdr:rowOff>
    </xdr:from>
    <xdr:to>
      <xdr:col>0</xdr:col>
      <xdr:colOff>409575</xdr:colOff>
      <xdr:row>2</xdr:row>
      <xdr:rowOff>85725</xdr:rowOff>
    </xdr:to>
    <xdr:sp>
      <xdr:nvSpPr>
        <xdr:cNvPr id="4" name="TextBox 527"/>
        <xdr:cNvSpPr txBox="1">
          <a:spLocks noChangeArrowheads="1"/>
        </xdr:cNvSpPr>
      </xdr:nvSpPr>
      <xdr:spPr>
        <a:xfrm>
          <a:off x="161925" y="59055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</a:t>
          </a:r>
        </a:p>
      </xdr:txBody>
    </xdr:sp>
    <xdr:clientData/>
  </xdr:twoCellAnchor>
  <xdr:twoCellAnchor>
    <xdr:from>
      <xdr:col>0</xdr:col>
      <xdr:colOff>1133475</xdr:colOff>
      <xdr:row>1</xdr:row>
      <xdr:rowOff>142875</xdr:rowOff>
    </xdr:from>
    <xdr:to>
      <xdr:col>0</xdr:col>
      <xdr:colOff>1724025</xdr:colOff>
      <xdr:row>2</xdr:row>
      <xdr:rowOff>123825</xdr:rowOff>
    </xdr:to>
    <xdr:sp>
      <xdr:nvSpPr>
        <xdr:cNvPr id="5" name="TextBox 528"/>
        <xdr:cNvSpPr txBox="1">
          <a:spLocks noChangeArrowheads="1"/>
        </xdr:cNvSpPr>
      </xdr:nvSpPr>
      <xdr:spPr>
        <a:xfrm>
          <a:off x="1133475" y="6477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市</a:t>
          </a:r>
        </a:p>
      </xdr:txBody>
    </xdr:sp>
    <xdr:clientData/>
  </xdr:twoCellAnchor>
  <xdr:oneCellAnchor>
    <xdr:from>
      <xdr:col>13</xdr:col>
      <xdr:colOff>0</xdr:colOff>
      <xdr:row>143</xdr:row>
      <xdr:rowOff>0</xdr:rowOff>
    </xdr:from>
    <xdr:ext cx="142875" cy="209550"/>
    <xdr:sp fLocksText="0">
      <xdr:nvSpPr>
        <xdr:cNvPr id="6" name="TextBox 529"/>
        <xdr:cNvSpPr txBox="1">
          <a:spLocks noChangeArrowheads="1"/>
        </xdr:cNvSpPr>
      </xdr:nvSpPr>
      <xdr:spPr>
        <a:xfrm>
          <a:off x="6038850" y="408717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371475</xdr:colOff>
      <xdr:row>2</xdr:row>
      <xdr:rowOff>0</xdr:rowOff>
    </xdr:from>
    <xdr:to>
      <xdr:col>0</xdr:col>
      <xdr:colOff>447675</xdr:colOff>
      <xdr:row>2</xdr:row>
      <xdr:rowOff>9525</xdr:rowOff>
    </xdr:to>
    <xdr:sp fLocksText="0">
      <xdr:nvSpPr>
        <xdr:cNvPr id="7" name="TextBox 530"/>
        <xdr:cNvSpPr txBox="1">
          <a:spLocks noChangeArrowheads="1"/>
        </xdr:cNvSpPr>
      </xdr:nvSpPr>
      <xdr:spPr>
        <a:xfrm>
          <a:off x="371475" y="685800"/>
          <a:ext cx="762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8" name="TextBox 531"/>
        <xdr:cNvSpPr txBox="1">
          <a:spLocks noChangeArrowheads="1"/>
        </xdr:cNvSpPr>
      </xdr:nvSpPr>
      <xdr:spPr>
        <a:xfrm>
          <a:off x="17240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361950</xdr:colOff>
      <xdr:row>1</xdr:row>
      <xdr:rowOff>114300</xdr:rowOff>
    </xdr:from>
    <xdr:to>
      <xdr:col>0</xdr:col>
      <xdr:colOff>666750</xdr:colOff>
      <xdr:row>2</xdr:row>
      <xdr:rowOff>152400</xdr:rowOff>
    </xdr:to>
    <xdr:sp>
      <xdr:nvSpPr>
        <xdr:cNvPr id="9" name="TextBox 532"/>
        <xdr:cNvSpPr txBox="1">
          <a:spLocks noChangeArrowheads="1"/>
        </xdr:cNvSpPr>
      </xdr:nvSpPr>
      <xdr:spPr>
        <a:xfrm>
          <a:off x="361950" y="619125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生</a:t>
          </a:r>
        </a:p>
      </xdr:txBody>
    </xdr:sp>
    <xdr:clientData/>
  </xdr:twoCellAnchor>
  <xdr:twoCellAnchor>
    <xdr:from>
      <xdr:col>0</xdr:col>
      <xdr:colOff>533400</xdr:colOff>
      <xdr:row>2</xdr:row>
      <xdr:rowOff>0</xdr:rowOff>
    </xdr:from>
    <xdr:to>
      <xdr:col>0</xdr:col>
      <xdr:colOff>771525</xdr:colOff>
      <xdr:row>3</xdr:row>
      <xdr:rowOff>104775</xdr:rowOff>
    </xdr:to>
    <xdr:sp>
      <xdr:nvSpPr>
        <xdr:cNvPr id="10" name="TextBox 533"/>
        <xdr:cNvSpPr txBox="1">
          <a:spLocks noChangeArrowheads="1"/>
        </xdr:cNvSpPr>
      </xdr:nvSpPr>
      <xdr:spPr>
        <a:xfrm>
          <a:off x="533400" y="685800"/>
          <a:ext cx="238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209550</xdr:rowOff>
    </xdr:to>
    <xdr:sp>
      <xdr:nvSpPr>
        <xdr:cNvPr id="11" name="Line 534"/>
        <xdr:cNvSpPr>
          <a:spLocks/>
        </xdr:cNvSpPr>
      </xdr:nvSpPr>
      <xdr:spPr>
        <a:xfrm>
          <a:off x="19050" y="523875"/>
          <a:ext cx="17049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1</xdr:col>
      <xdr:colOff>0</xdr:colOff>
      <xdr:row>3</xdr:row>
      <xdr:rowOff>219075</xdr:rowOff>
    </xdr:to>
    <xdr:sp>
      <xdr:nvSpPr>
        <xdr:cNvPr id="12" name="Line 535"/>
        <xdr:cNvSpPr>
          <a:spLocks/>
        </xdr:cNvSpPr>
      </xdr:nvSpPr>
      <xdr:spPr>
        <a:xfrm flipH="1" flipV="1">
          <a:off x="0" y="733425"/>
          <a:ext cx="1724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3" name="TextBox 536"/>
        <xdr:cNvSpPr txBox="1">
          <a:spLocks noChangeArrowheads="1"/>
        </xdr:cNvSpPr>
      </xdr:nvSpPr>
      <xdr:spPr>
        <a:xfrm>
          <a:off x="72199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4" name="TextBox 537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15" name="TextBox 538"/>
        <xdr:cNvSpPr txBox="1">
          <a:spLocks noChangeArrowheads="1"/>
        </xdr:cNvSpPr>
      </xdr:nvSpPr>
      <xdr:spPr>
        <a:xfrm>
          <a:off x="107442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30</xdr:col>
      <xdr:colOff>0</xdr:colOff>
      <xdr:row>2</xdr:row>
      <xdr:rowOff>0</xdr:rowOff>
    </xdr:from>
    <xdr:ext cx="76200" cy="219075"/>
    <xdr:sp fLocksText="0">
      <xdr:nvSpPr>
        <xdr:cNvPr id="16" name="TextBox 539"/>
        <xdr:cNvSpPr txBox="1">
          <a:spLocks noChangeArrowheads="1"/>
        </xdr:cNvSpPr>
      </xdr:nvSpPr>
      <xdr:spPr>
        <a:xfrm>
          <a:off x="121539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76200" cy="219075"/>
    <xdr:sp fLocksText="0">
      <xdr:nvSpPr>
        <xdr:cNvPr id="17" name="TextBox 540"/>
        <xdr:cNvSpPr txBox="1">
          <a:spLocks noChangeArrowheads="1"/>
        </xdr:cNvSpPr>
      </xdr:nvSpPr>
      <xdr:spPr>
        <a:xfrm>
          <a:off x="132111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8" name="TextBox 541"/>
        <xdr:cNvSpPr txBox="1">
          <a:spLocks noChangeArrowheads="1"/>
        </xdr:cNvSpPr>
      </xdr:nvSpPr>
      <xdr:spPr>
        <a:xfrm>
          <a:off x="72199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19" name="TextBox 542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20" name="TextBox 543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1" name="TextBox 544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2" name="TextBox 545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23" name="TextBox 546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24" name="TextBox 547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5" name="TextBox 548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6" name="TextBox 549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7" name="TextBox 550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8" name="TextBox 551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9" name="TextBox 552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30" name="TextBox 553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76200" cy="219075"/>
    <xdr:sp fLocksText="0">
      <xdr:nvSpPr>
        <xdr:cNvPr id="31" name="TextBox 554"/>
        <xdr:cNvSpPr txBox="1">
          <a:spLocks noChangeArrowheads="1"/>
        </xdr:cNvSpPr>
      </xdr:nvSpPr>
      <xdr:spPr>
        <a:xfrm>
          <a:off x="103917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76200" cy="219075"/>
    <xdr:sp fLocksText="0">
      <xdr:nvSpPr>
        <xdr:cNvPr id="32" name="TextBox 555"/>
        <xdr:cNvSpPr txBox="1">
          <a:spLocks noChangeArrowheads="1"/>
        </xdr:cNvSpPr>
      </xdr:nvSpPr>
      <xdr:spPr>
        <a:xfrm>
          <a:off x="103917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76200" cy="219075"/>
    <xdr:sp fLocksText="0">
      <xdr:nvSpPr>
        <xdr:cNvPr id="33" name="TextBox 556"/>
        <xdr:cNvSpPr txBox="1">
          <a:spLocks noChangeArrowheads="1"/>
        </xdr:cNvSpPr>
      </xdr:nvSpPr>
      <xdr:spPr>
        <a:xfrm>
          <a:off x="103917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76200" cy="219075"/>
    <xdr:sp fLocksText="0">
      <xdr:nvSpPr>
        <xdr:cNvPr id="34" name="TextBox 557"/>
        <xdr:cNvSpPr txBox="1">
          <a:spLocks noChangeArrowheads="1"/>
        </xdr:cNvSpPr>
      </xdr:nvSpPr>
      <xdr:spPr>
        <a:xfrm>
          <a:off x="114490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76200" cy="219075"/>
    <xdr:sp fLocksText="0">
      <xdr:nvSpPr>
        <xdr:cNvPr id="35" name="TextBox 558"/>
        <xdr:cNvSpPr txBox="1">
          <a:spLocks noChangeArrowheads="1"/>
        </xdr:cNvSpPr>
      </xdr:nvSpPr>
      <xdr:spPr>
        <a:xfrm>
          <a:off x="114490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76200" cy="219075"/>
    <xdr:sp fLocksText="0">
      <xdr:nvSpPr>
        <xdr:cNvPr id="36" name="TextBox 559"/>
        <xdr:cNvSpPr txBox="1">
          <a:spLocks noChangeArrowheads="1"/>
        </xdr:cNvSpPr>
      </xdr:nvSpPr>
      <xdr:spPr>
        <a:xfrm>
          <a:off x="114490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37" name="TextBox 560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38" name="TextBox 561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39" name="TextBox 562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40" name="TextBox 563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1" name="TextBox 564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2" name="TextBox 565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3" name="TextBox 566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4" name="TextBox 567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5" name="TextBox 568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6" name="TextBox 569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7" name="TextBox 570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8" name="TextBox 571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9" name="TextBox 572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50" name="TextBox 573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51" name="TextBox 574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2" name="TextBox 575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3" name="TextBox 576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4" name="TextBox 577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5" name="TextBox 578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6" name="TextBox 579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7" name="TextBox 580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8" name="TextBox 581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9" name="TextBox 582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60" name="TextBox 583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61" name="TextBox 584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57150" cy="28575"/>
    <xdr:sp>
      <xdr:nvSpPr>
        <xdr:cNvPr id="62" name="TextBox 585"/>
        <xdr:cNvSpPr txBox="1">
          <a:spLocks noChangeArrowheads="1"/>
        </xdr:cNvSpPr>
      </xdr:nvSpPr>
      <xdr:spPr>
        <a:xfrm>
          <a:off x="6391275" y="408717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76200" cy="209550"/>
    <xdr:sp fLocksText="0">
      <xdr:nvSpPr>
        <xdr:cNvPr id="63" name="TextBox 586"/>
        <xdr:cNvSpPr txBox="1">
          <a:spLocks noChangeArrowheads="1"/>
        </xdr:cNvSpPr>
      </xdr:nvSpPr>
      <xdr:spPr>
        <a:xfrm>
          <a:off x="72199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64" name="TextBox 587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30</xdr:col>
      <xdr:colOff>0</xdr:colOff>
      <xdr:row>143</xdr:row>
      <xdr:rowOff>0</xdr:rowOff>
    </xdr:from>
    <xdr:ext cx="76200" cy="209550"/>
    <xdr:sp fLocksText="0">
      <xdr:nvSpPr>
        <xdr:cNvPr id="65" name="TextBox 588"/>
        <xdr:cNvSpPr txBox="1">
          <a:spLocks noChangeArrowheads="1"/>
        </xdr:cNvSpPr>
      </xdr:nvSpPr>
      <xdr:spPr>
        <a:xfrm>
          <a:off x="1215390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143</xdr:row>
      <xdr:rowOff>0</xdr:rowOff>
    </xdr:from>
    <xdr:ext cx="76200" cy="209550"/>
    <xdr:sp fLocksText="0">
      <xdr:nvSpPr>
        <xdr:cNvPr id="66" name="TextBox 589"/>
        <xdr:cNvSpPr txBox="1">
          <a:spLocks noChangeArrowheads="1"/>
        </xdr:cNvSpPr>
      </xdr:nvSpPr>
      <xdr:spPr>
        <a:xfrm>
          <a:off x="132111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76200" cy="209550"/>
    <xdr:sp fLocksText="0">
      <xdr:nvSpPr>
        <xdr:cNvPr id="67" name="TextBox 590"/>
        <xdr:cNvSpPr txBox="1">
          <a:spLocks noChangeArrowheads="1"/>
        </xdr:cNvSpPr>
      </xdr:nvSpPr>
      <xdr:spPr>
        <a:xfrm>
          <a:off x="72199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9550"/>
    <xdr:sp fLocksText="0">
      <xdr:nvSpPr>
        <xdr:cNvPr id="68" name="TextBox 591"/>
        <xdr:cNvSpPr txBox="1">
          <a:spLocks noChangeArrowheads="1"/>
        </xdr:cNvSpPr>
      </xdr:nvSpPr>
      <xdr:spPr>
        <a:xfrm>
          <a:off x="75723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9550"/>
    <xdr:sp fLocksText="0">
      <xdr:nvSpPr>
        <xdr:cNvPr id="69" name="TextBox 592"/>
        <xdr:cNvSpPr txBox="1">
          <a:spLocks noChangeArrowheads="1"/>
        </xdr:cNvSpPr>
      </xdr:nvSpPr>
      <xdr:spPr>
        <a:xfrm>
          <a:off x="75723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143</xdr:row>
      <xdr:rowOff>0</xdr:rowOff>
    </xdr:from>
    <xdr:ext cx="76200" cy="209550"/>
    <xdr:sp fLocksText="0">
      <xdr:nvSpPr>
        <xdr:cNvPr id="70" name="TextBox 593"/>
        <xdr:cNvSpPr txBox="1">
          <a:spLocks noChangeArrowheads="1"/>
        </xdr:cNvSpPr>
      </xdr:nvSpPr>
      <xdr:spPr>
        <a:xfrm>
          <a:off x="792480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143</xdr:row>
      <xdr:rowOff>0</xdr:rowOff>
    </xdr:from>
    <xdr:ext cx="76200" cy="209550"/>
    <xdr:sp fLocksText="0">
      <xdr:nvSpPr>
        <xdr:cNvPr id="71" name="TextBox 594"/>
        <xdr:cNvSpPr txBox="1">
          <a:spLocks noChangeArrowheads="1"/>
        </xdr:cNvSpPr>
      </xdr:nvSpPr>
      <xdr:spPr>
        <a:xfrm>
          <a:off x="792480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72" name="TextBox 595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73" name="TextBox 596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74" name="TextBox 597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75" name="TextBox 598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76" name="TextBox 599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77" name="TextBox 600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78" name="TextBox 601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79" name="TextBox 602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143</xdr:row>
      <xdr:rowOff>0</xdr:rowOff>
    </xdr:from>
    <xdr:ext cx="76200" cy="209550"/>
    <xdr:sp fLocksText="0">
      <xdr:nvSpPr>
        <xdr:cNvPr id="80" name="TextBox 603"/>
        <xdr:cNvSpPr txBox="1">
          <a:spLocks noChangeArrowheads="1"/>
        </xdr:cNvSpPr>
      </xdr:nvSpPr>
      <xdr:spPr>
        <a:xfrm>
          <a:off x="103917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143</xdr:row>
      <xdr:rowOff>0</xdr:rowOff>
    </xdr:from>
    <xdr:ext cx="76200" cy="209550"/>
    <xdr:sp fLocksText="0">
      <xdr:nvSpPr>
        <xdr:cNvPr id="81" name="TextBox 604"/>
        <xdr:cNvSpPr txBox="1">
          <a:spLocks noChangeArrowheads="1"/>
        </xdr:cNvSpPr>
      </xdr:nvSpPr>
      <xdr:spPr>
        <a:xfrm>
          <a:off x="103917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143</xdr:row>
      <xdr:rowOff>0</xdr:rowOff>
    </xdr:from>
    <xdr:ext cx="76200" cy="209550"/>
    <xdr:sp fLocksText="0">
      <xdr:nvSpPr>
        <xdr:cNvPr id="82" name="TextBox 605"/>
        <xdr:cNvSpPr txBox="1">
          <a:spLocks noChangeArrowheads="1"/>
        </xdr:cNvSpPr>
      </xdr:nvSpPr>
      <xdr:spPr>
        <a:xfrm>
          <a:off x="103917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143</xdr:row>
      <xdr:rowOff>0</xdr:rowOff>
    </xdr:from>
    <xdr:ext cx="76200" cy="209550"/>
    <xdr:sp fLocksText="0">
      <xdr:nvSpPr>
        <xdr:cNvPr id="83" name="TextBox 606"/>
        <xdr:cNvSpPr txBox="1">
          <a:spLocks noChangeArrowheads="1"/>
        </xdr:cNvSpPr>
      </xdr:nvSpPr>
      <xdr:spPr>
        <a:xfrm>
          <a:off x="114490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143</xdr:row>
      <xdr:rowOff>0</xdr:rowOff>
    </xdr:from>
    <xdr:ext cx="76200" cy="209550"/>
    <xdr:sp fLocksText="0">
      <xdr:nvSpPr>
        <xdr:cNvPr id="84" name="TextBox 607"/>
        <xdr:cNvSpPr txBox="1">
          <a:spLocks noChangeArrowheads="1"/>
        </xdr:cNvSpPr>
      </xdr:nvSpPr>
      <xdr:spPr>
        <a:xfrm>
          <a:off x="114490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143</xdr:row>
      <xdr:rowOff>0</xdr:rowOff>
    </xdr:from>
    <xdr:ext cx="76200" cy="209550"/>
    <xdr:sp fLocksText="0">
      <xdr:nvSpPr>
        <xdr:cNvPr id="85" name="TextBox 608"/>
        <xdr:cNvSpPr txBox="1">
          <a:spLocks noChangeArrowheads="1"/>
        </xdr:cNvSpPr>
      </xdr:nvSpPr>
      <xdr:spPr>
        <a:xfrm>
          <a:off x="114490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9550"/>
    <xdr:sp fLocksText="0">
      <xdr:nvSpPr>
        <xdr:cNvPr id="86" name="TextBox 609"/>
        <xdr:cNvSpPr txBox="1">
          <a:spLocks noChangeArrowheads="1"/>
        </xdr:cNvSpPr>
      </xdr:nvSpPr>
      <xdr:spPr>
        <a:xfrm>
          <a:off x="75723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9550"/>
    <xdr:sp fLocksText="0">
      <xdr:nvSpPr>
        <xdr:cNvPr id="87" name="TextBox 610"/>
        <xdr:cNvSpPr txBox="1">
          <a:spLocks noChangeArrowheads="1"/>
        </xdr:cNvSpPr>
      </xdr:nvSpPr>
      <xdr:spPr>
        <a:xfrm>
          <a:off x="75723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143</xdr:row>
      <xdr:rowOff>0</xdr:rowOff>
    </xdr:from>
    <xdr:ext cx="76200" cy="209550"/>
    <xdr:sp fLocksText="0">
      <xdr:nvSpPr>
        <xdr:cNvPr id="88" name="TextBox 611"/>
        <xdr:cNvSpPr txBox="1">
          <a:spLocks noChangeArrowheads="1"/>
        </xdr:cNvSpPr>
      </xdr:nvSpPr>
      <xdr:spPr>
        <a:xfrm>
          <a:off x="792480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89" name="TextBox 612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90" name="TextBox 613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91" name="TextBox 614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92" name="TextBox 615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3" name="TextBox 616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4" name="TextBox 617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5" name="TextBox 618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6" name="TextBox 619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7" name="TextBox 620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8" name="TextBox 621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9" name="TextBox 622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0" name="TextBox 623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1" name="TextBox 624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2" name="TextBox 625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3" name="TextBox 626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4" name="TextBox 627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5" name="TextBox 628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6" name="TextBox 629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7" name="TextBox 630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8" name="TextBox 631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9" name="TextBox 632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76200" cy="219075"/>
    <xdr:sp fLocksText="0">
      <xdr:nvSpPr>
        <xdr:cNvPr id="110" name="TextBox 633"/>
        <xdr:cNvSpPr txBox="1">
          <a:spLocks noChangeArrowheads="1"/>
        </xdr:cNvSpPr>
      </xdr:nvSpPr>
      <xdr:spPr>
        <a:xfrm>
          <a:off x="128587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143</xdr:row>
      <xdr:rowOff>0</xdr:rowOff>
    </xdr:from>
    <xdr:ext cx="76200" cy="209550"/>
    <xdr:sp fLocksText="0">
      <xdr:nvSpPr>
        <xdr:cNvPr id="111" name="TextBox 634"/>
        <xdr:cNvSpPr txBox="1">
          <a:spLocks noChangeArrowheads="1"/>
        </xdr:cNvSpPr>
      </xdr:nvSpPr>
      <xdr:spPr>
        <a:xfrm>
          <a:off x="128587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zoomScale="70" zoomScaleNormal="70" workbookViewId="0" topLeftCell="A1">
      <selection activeCell="AF73" sqref="AF73"/>
    </sheetView>
  </sheetViews>
  <sheetFormatPr defaultColWidth="9.00390625" defaultRowHeight="14.25"/>
  <cols>
    <col min="1" max="1" width="14.375" style="0" customWidth="1"/>
    <col min="2" max="2" width="6.50390625" style="0" customWidth="1"/>
    <col min="3" max="3" width="30.25390625" style="0" customWidth="1"/>
    <col min="4" max="15" width="8.625" style="0" customWidth="1"/>
    <col min="16" max="16" width="16.25390625" style="99" customWidth="1"/>
    <col min="17" max="17" width="12.375" style="99" customWidth="1"/>
    <col min="18" max="18" width="9.625" style="99" customWidth="1"/>
    <col min="19" max="20" width="8.625" style="99" customWidth="1"/>
    <col min="21" max="21" width="10.75390625" style="99" customWidth="1"/>
    <col min="22" max="22" width="9.125" style="99" customWidth="1"/>
    <col min="23" max="23" width="9.50390625" style="99" customWidth="1"/>
    <col min="24" max="24" width="9.625" style="134" customWidth="1"/>
    <col min="25" max="26" width="7.625" style="134" customWidth="1"/>
    <col min="27" max="28" width="7.625" style="0" customWidth="1"/>
    <col min="29" max="29" width="9.00390625" style="0" hidden="1" customWidth="1"/>
  </cols>
  <sheetData>
    <row r="1" spans="1:29" ht="63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98"/>
      <c r="Q1" s="198"/>
      <c r="R1" s="198"/>
      <c r="S1" s="198"/>
      <c r="T1" s="198"/>
      <c r="U1" s="198"/>
      <c r="V1" s="198"/>
      <c r="W1" s="198"/>
      <c r="X1" s="220" t="s">
        <v>1</v>
      </c>
      <c r="Y1" s="254"/>
      <c r="Z1" s="254"/>
      <c r="AA1" s="254"/>
      <c r="AB1" s="254"/>
      <c r="AC1" s="254"/>
    </row>
    <row r="2" spans="1:29" ht="27.75" customHeight="1">
      <c r="A2" s="137" t="s">
        <v>2</v>
      </c>
      <c r="B2" s="137" t="s">
        <v>3</v>
      </c>
      <c r="C2" s="138" t="s">
        <v>4</v>
      </c>
      <c r="D2" s="139">
        <v>2013</v>
      </c>
      <c r="E2" s="139"/>
      <c r="F2" s="139">
        <v>2014</v>
      </c>
      <c r="G2" s="139"/>
      <c r="H2" s="139">
        <v>2015</v>
      </c>
      <c r="I2" s="139"/>
      <c r="J2" s="139">
        <v>2016</v>
      </c>
      <c r="K2" s="139"/>
      <c r="L2" s="199">
        <v>2017</v>
      </c>
      <c r="M2" s="200"/>
      <c r="N2" s="201">
        <v>2018</v>
      </c>
      <c r="O2" s="202"/>
      <c r="P2" s="203" t="s">
        <v>5</v>
      </c>
      <c r="Q2" s="203"/>
      <c r="R2" s="203"/>
      <c r="S2" s="221">
        <v>2019</v>
      </c>
      <c r="T2" s="222"/>
      <c r="U2" s="223" t="s">
        <v>6</v>
      </c>
      <c r="V2" s="223" t="s">
        <v>7</v>
      </c>
      <c r="W2" s="224" t="s">
        <v>8</v>
      </c>
      <c r="X2" s="225" t="s">
        <v>9</v>
      </c>
      <c r="Y2" s="225" t="s">
        <v>10</v>
      </c>
      <c r="Z2" s="225" t="s">
        <v>11</v>
      </c>
      <c r="AA2" s="225" t="s">
        <v>12</v>
      </c>
      <c r="AB2" s="225" t="s">
        <v>13</v>
      </c>
      <c r="AC2" s="225" t="s">
        <v>14</v>
      </c>
    </row>
    <row r="3" spans="1:29" ht="27.75" customHeight="1">
      <c r="A3" s="137"/>
      <c r="B3" s="137"/>
      <c r="C3" s="138"/>
      <c r="D3" s="140" t="s">
        <v>15</v>
      </c>
      <c r="E3" s="141" t="s">
        <v>10</v>
      </c>
      <c r="F3" s="138" t="s">
        <v>15</v>
      </c>
      <c r="G3" s="141" t="s">
        <v>10</v>
      </c>
      <c r="H3" s="141" t="s">
        <v>15</v>
      </c>
      <c r="I3" s="141" t="s">
        <v>10</v>
      </c>
      <c r="J3" s="141" t="s">
        <v>15</v>
      </c>
      <c r="K3" s="141" t="s">
        <v>10</v>
      </c>
      <c r="L3" s="141" t="s">
        <v>16</v>
      </c>
      <c r="M3" s="141" t="s">
        <v>17</v>
      </c>
      <c r="N3" s="141" t="s">
        <v>16</v>
      </c>
      <c r="O3" s="141" t="s">
        <v>10</v>
      </c>
      <c r="P3" s="204" t="s">
        <v>18</v>
      </c>
      <c r="Q3" s="204" t="s">
        <v>19</v>
      </c>
      <c r="R3" s="204" t="s">
        <v>20</v>
      </c>
      <c r="S3" s="204" t="s">
        <v>21</v>
      </c>
      <c r="T3" s="204" t="s">
        <v>22</v>
      </c>
      <c r="U3" s="226"/>
      <c r="V3" s="226"/>
      <c r="W3" s="227"/>
      <c r="X3" s="228"/>
      <c r="Y3" s="255"/>
      <c r="Z3" s="255"/>
      <c r="AA3" s="3"/>
      <c r="AB3" s="255"/>
      <c r="AC3" s="255"/>
    </row>
    <row r="4" spans="1:29" ht="30" customHeight="1">
      <c r="A4" s="142" t="s">
        <v>23</v>
      </c>
      <c r="B4" s="143">
        <v>1</v>
      </c>
      <c r="C4" s="144" t="s">
        <v>24</v>
      </c>
      <c r="D4" s="145">
        <v>180</v>
      </c>
      <c r="E4" s="146">
        <v>95</v>
      </c>
      <c r="F4" s="145">
        <v>160</v>
      </c>
      <c r="G4" s="146">
        <v>49</v>
      </c>
      <c r="H4" s="147">
        <v>120</v>
      </c>
      <c r="I4" s="146">
        <v>42</v>
      </c>
      <c r="J4" s="157">
        <v>120</v>
      </c>
      <c r="K4" s="205">
        <v>13</v>
      </c>
      <c r="L4" s="157">
        <v>108</v>
      </c>
      <c r="M4" s="206">
        <v>7</v>
      </c>
      <c r="N4" s="143">
        <v>108</v>
      </c>
      <c r="O4" s="207">
        <v>5</v>
      </c>
      <c r="P4" s="208">
        <v>0.34259999999999996</v>
      </c>
      <c r="Q4" s="208">
        <v>0.9259000000000001</v>
      </c>
      <c r="R4" s="229">
        <v>8</v>
      </c>
      <c r="S4" s="143">
        <v>117</v>
      </c>
      <c r="T4" s="143"/>
      <c r="U4" s="230">
        <v>10</v>
      </c>
      <c r="V4" s="230">
        <v>8</v>
      </c>
      <c r="W4" s="143" t="s">
        <v>25</v>
      </c>
      <c r="X4" s="228"/>
      <c r="Y4" s="255"/>
      <c r="Z4" s="255"/>
      <c r="AA4" s="3"/>
      <c r="AB4" s="255"/>
      <c r="AC4" s="255"/>
    </row>
    <row r="5" spans="1:29" ht="30" customHeight="1">
      <c r="A5" s="148"/>
      <c r="B5" s="143">
        <v>2</v>
      </c>
      <c r="C5" s="144" t="s">
        <v>26</v>
      </c>
      <c r="D5" s="149">
        <v>80</v>
      </c>
      <c r="E5" s="150">
        <v>20</v>
      </c>
      <c r="F5" s="145">
        <v>76</v>
      </c>
      <c r="G5" s="150">
        <v>0</v>
      </c>
      <c r="H5" s="147">
        <v>80</v>
      </c>
      <c r="I5" s="150">
        <v>0</v>
      </c>
      <c r="J5" s="157">
        <v>80</v>
      </c>
      <c r="K5" s="147">
        <v>0</v>
      </c>
      <c r="L5" s="157">
        <v>80</v>
      </c>
      <c r="M5" s="157">
        <v>0</v>
      </c>
      <c r="N5" s="143">
        <v>80</v>
      </c>
      <c r="O5" s="143">
        <v>0</v>
      </c>
      <c r="P5" s="208">
        <v>0.5802</v>
      </c>
      <c r="Q5" s="208">
        <v>0.963</v>
      </c>
      <c r="R5" s="229">
        <v>3</v>
      </c>
      <c r="S5" s="143">
        <v>80</v>
      </c>
      <c r="T5" s="143"/>
      <c r="U5" s="230">
        <v>6</v>
      </c>
      <c r="V5" s="230">
        <v>6</v>
      </c>
      <c r="W5" s="143" t="s">
        <v>27</v>
      </c>
      <c r="X5" s="228"/>
      <c r="Y5" s="255"/>
      <c r="Z5" s="255"/>
      <c r="AA5" s="3"/>
      <c r="AB5" s="255"/>
      <c r="AC5" s="255"/>
    </row>
    <row r="6" spans="1:29" ht="30" customHeight="1">
      <c r="A6" s="148"/>
      <c r="B6" s="143">
        <v>3</v>
      </c>
      <c r="C6" s="144" t="s">
        <v>28</v>
      </c>
      <c r="D6" s="145">
        <v>78</v>
      </c>
      <c r="E6" s="146">
        <v>30</v>
      </c>
      <c r="F6" s="145">
        <v>78</v>
      </c>
      <c r="G6" s="146">
        <v>29</v>
      </c>
      <c r="H6" s="147">
        <v>40</v>
      </c>
      <c r="I6" s="146">
        <v>12</v>
      </c>
      <c r="J6" s="157">
        <v>40</v>
      </c>
      <c r="K6" s="147">
        <v>0</v>
      </c>
      <c r="L6" s="157">
        <v>72</v>
      </c>
      <c r="M6" s="206">
        <v>9</v>
      </c>
      <c r="N6" s="143">
        <v>72</v>
      </c>
      <c r="O6" s="207">
        <v>3</v>
      </c>
      <c r="P6" s="208">
        <v>0.2297</v>
      </c>
      <c r="Q6" s="208">
        <v>0.9865</v>
      </c>
      <c r="R6" s="229">
        <v>1</v>
      </c>
      <c r="S6" s="143">
        <v>72</v>
      </c>
      <c r="T6" s="143"/>
      <c r="U6" s="230">
        <v>7</v>
      </c>
      <c r="V6" s="230">
        <v>8</v>
      </c>
      <c r="W6" s="143" t="s">
        <v>29</v>
      </c>
      <c r="X6" s="228"/>
      <c r="Y6" s="255"/>
      <c r="Z6" s="255"/>
      <c r="AA6" s="3"/>
      <c r="AB6" s="255"/>
      <c r="AC6" s="255"/>
    </row>
    <row r="7" spans="1:29" ht="30" customHeight="1">
      <c r="A7" s="148"/>
      <c r="B7" s="143">
        <v>4</v>
      </c>
      <c r="C7" s="144" t="s">
        <v>30</v>
      </c>
      <c r="D7" s="145">
        <v>80</v>
      </c>
      <c r="E7" s="146">
        <v>37</v>
      </c>
      <c r="F7" s="145">
        <v>76</v>
      </c>
      <c r="G7" s="146">
        <v>30</v>
      </c>
      <c r="H7" s="147">
        <v>80</v>
      </c>
      <c r="I7" s="146">
        <v>32</v>
      </c>
      <c r="J7" s="157">
        <v>40</v>
      </c>
      <c r="K7" s="147">
        <v>0</v>
      </c>
      <c r="L7" s="157">
        <v>36</v>
      </c>
      <c r="M7" s="157">
        <v>0</v>
      </c>
      <c r="N7" s="143">
        <v>40</v>
      </c>
      <c r="O7" s="143">
        <v>0</v>
      </c>
      <c r="P7" s="208">
        <v>0.23809999999999998</v>
      </c>
      <c r="Q7" s="208">
        <v>0.9286</v>
      </c>
      <c r="R7" s="229">
        <v>3</v>
      </c>
      <c r="S7" s="143">
        <v>40</v>
      </c>
      <c r="T7" s="143"/>
      <c r="U7" s="230">
        <v>5</v>
      </c>
      <c r="V7" s="230">
        <v>5</v>
      </c>
      <c r="W7" s="143" t="s">
        <v>31</v>
      </c>
      <c r="X7" s="228"/>
      <c r="Y7" s="255"/>
      <c r="Z7" s="255"/>
      <c r="AA7" s="3"/>
      <c r="AB7" s="255"/>
      <c r="AC7" s="255"/>
    </row>
    <row r="8" spans="1:29" ht="30" customHeight="1">
      <c r="A8" s="148"/>
      <c r="B8" s="143">
        <v>5</v>
      </c>
      <c r="C8" s="151" t="s">
        <v>32</v>
      </c>
      <c r="D8" s="152">
        <v>0</v>
      </c>
      <c r="E8" s="150">
        <v>0</v>
      </c>
      <c r="F8" s="150">
        <v>0</v>
      </c>
      <c r="G8" s="150">
        <v>0</v>
      </c>
      <c r="H8" s="147">
        <v>40</v>
      </c>
      <c r="I8" s="150">
        <v>0</v>
      </c>
      <c r="J8" s="157">
        <v>80</v>
      </c>
      <c r="K8" s="205">
        <v>8</v>
      </c>
      <c r="L8" s="157">
        <v>72</v>
      </c>
      <c r="M8" s="157">
        <v>0</v>
      </c>
      <c r="N8" s="143">
        <v>72</v>
      </c>
      <c r="O8" s="207">
        <v>5</v>
      </c>
      <c r="P8" s="208">
        <v>0.27140000000000003</v>
      </c>
      <c r="Q8" s="208">
        <v>0.9714</v>
      </c>
      <c r="R8" s="229">
        <v>2</v>
      </c>
      <c r="S8" s="143">
        <v>72</v>
      </c>
      <c r="T8" s="143"/>
      <c r="U8" s="230">
        <v>6</v>
      </c>
      <c r="V8" s="230">
        <v>6</v>
      </c>
      <c r="W8" s="143" t="s">
        <v>29</v>
      </c>
      <c r="X8" s="228"/>
      <c r="Y8" s="255"/>
      <c r="Z8" s="255"/>
      <c r="AA8" s="3"/>
      <c r="AB8" s="255"/>
      <c r="AC8" s="255"/>
    </row>
    <row r="9" spans="1:29" ht="30" customHeight="1">
      <c r="A9" s="153"/>
      <c r="B9" s="143">
        <v>6</v>
      </c>
      <c r="C9" s="154" t="s">
        <v>33</v>
      </c>
      <c r="D9" s="155">
        <v>0</v>
      </c>
      <c r="E9" s="156">
        <v>0</v>
      </c>
      <c r="F9" s="156">
        <v>0</v>
      </c>
      <c r="G9" s="156" t="s">
        <v>34</v>
      </c>
      <c r="H9" s="157">
        <v>0</v>
      </c>
      <c r="I9" s="156">
        <v>0</v>
      </c>
      <c r="J9" s="157">
        <v>0</v>
      </c>
      <c r="K9" s="157">
        <v>0</v>
      </c>
      <c r="L9" s="157">
        <v>36</v>
      </c>
      <c r="M9" s="206">
        <v>5</v>
      </c>
      <c r="N9" s="143">
        <v>36</v>
      </c>
      <c r="O9" s="207">
        <v>1</v>
      </c>
      <c r="P9" s="208">
        <v>0.0857</v>
      </c>
      <c r="Q9" s="208">
        <v>1</v>
      </c>
      <c r="R9" s="229">
        <v>0</v>
      </c>
      <c r="S9" s="143">
        <v>39</v>
      </c>
      <c r="T9" s="143"/>
      <c r="U9" s="230">
        <v>2</v>
      </c>
      <c r="V9" s="230">
        <v>4</v>
      </c>
      <c r="W9" s="143" t="s">
        <v>35</v>
      </c>
      <c r="X9" s="228"/>
      <c r="Y9" s="255"/>
      <c r="Z9" s="255"/>
      <c r="AA9" s="131"/>
      <c r="AB9" s="255"/>
      <c r="AC9" s="255"/>
    </row>
    <row r="10" spans="1:29" ht="30" customHeight="1">
      <c r="A10" s="158"/>
      <c r="B10" s="158"/>
      <c r="C10" s="159"/>
      <c r="D10" s="160">
        <f aca="true" t="shared" si="0" ref="D10:K10">SUM(D4:D8)</f>
        <v>418</v>
      </c>
      <c r="E10" s="161">
        <f t="shared" si="0"/>
        <v>182</v>
      </c>
      <c r="F10" s="161">
        <f t="shared" si="0"/>
        <v>390</v>
      </c>
      <c r="G10" s="161">
        <f t="shared" si="0"/>
        <v>108</v>
      </c>
      <c r="H10" s="158">
        <f t="shared" si="0"/>
        <v>360</v>
      </c>
      <c r="I10" s="161">
        <f t="shared" si="0"/>
        <v>86</v>
      </c>
      <c r="J10" s="185">
        <f t="shared" si="0"/>
        <v>360</v>
      </c>
      <c r="K10" s="185">
        <f t="shared" si="0"/>
        <v>21</v>
      </c>
      <c r="L10" s="185">
        <f>SUM(L4:L9)</f>
        <v>404</v>
      </c>
      <c r="M10" s="185">
        <f>SUM(M4:M9)</f>
        <v>21</v>
      </c>
      <c r="N10" s="185">
        <f>SUM(N4:N9)</f>
        <v>408</v>
      </c>
      <c r="O10" s="185">
        <f>SUM(O4:O9)</f>
        <v>14</v>
      </c>
      <c r="P10" s="209"/>
      <c r="Q10" s="209"/>
      <c r="R10" s="209">
        <f>SUM(R4:R9)</f>
        <v>17</v>
      </c>
      <c r="S10" s="209">
        <f>SUM(S4:S9)</f>
        <v>420</v>
      </c>
      <c r="T10" s="209"/>
      <c r="U10" s="209">
        <f>SUM(U4:U9)</f>
        <v>36</v>
      </c>
      <c r="V10" s="209">
        <f>SUM(V4:V9)</f>
        <v>37</v>
      </c>
      <c r="W10" s="209">
        <v>11</v>
      </c>
      <c r="X10" s="231">
        <v>12</v>
      </c>
      <c r="Y10" s="231">
        <v>14</v>
      </c>
      <c r="Z10" s="231">
        <v>17</v>
      </c>
      <c r="AA10" s="185">
        <v>420</v>
      </c>
      <c r="AB10" s="256">
        <v>11</v>
      </c>
      <c r="AC10" s="256">
        <v>37</v>
      </c>
    </row>
    <row r="11" spans="1:29" ht="30" customHeight="1">
      <c r="A11" s="142" t="s">
        <v>36</v>
      </c>
      <c r="B11" s="143">
        <v>1</v>
      </c>
      <c r="C11" s="144" t="s">
        <v>37</v>
      </c>
      <c r="D11" s="149">
        <v>180</v>
      </c>
      <c r="E11" s="150">
        <v>0</v>
      </c>
      <c r="F11" s="145">
        <v>160</v>
      </c>
      <c r="G11" s="150">
        <v>0</v>
      </c>
      <c r="H11" s="147">
        <v>160</v>
      </c>
      <c r="I11" s="150">
        <v>0</v>
      </c>
      <c r="J11" s="157">
        <v>180</v>
      </c>
      <c r="K11" s="205">
        <v>23</v>
      </c>
      <c r="L11" s="157">
        <v>180</v>
      </c>
      <c r="M11" s="206">
        <v>8</v>
      </c>
      <c r="N11" s="143">
        <v>180</v>
      </c>
      <c r="O11" s="207">
        <v>5</v>
      </c>
      <c r="P11" s="208">
        <v>0.5922</v>
      </c>
      <c r="Q11" s="208">
        <v>0.9832</v>
      </c>
      <c r="R11" s="232">
        <v>3</v>
      </c>
      <c r="S11" s="143">
        <v>252</v>
      </c>
      <c r="T11" s="143"/>
      <c r="U11" s="230">
        <v>5</v>
      </c>
      <c r="V11" s="230">
        <v>8</v>
      </c>
      <c r="W11" s="143" t="s">
        <v>38</v>
      </c>
      <c r="X11" s="231"/>
      <c r="Y11" s="231"/>
      <c r="Z11" s="231"/>
      <c r="AA11" s="257"/>
      <c r="AB11" s="228"/>
      <c r="AC11" s="255"/>
    </row>
    <row r="12" spans="1:29" ht="30" customHeight="1">
      <c r="A12" s="148"/>
      <c r="B12" s="143">
        <v>2</v>
      </c>
      <c r="C12" s="162" t="s">
        <v>39</v>
      </c>
      <c r="D12" s="145">
        <v>200</v>
      </c>
      <c r="E12" s="150">
        <v>0</v>
      </c>
      <c r="F12" s="145">
        <v>160</v>
      </c>
      <c r="G12" s="146">
        <v>17</v>
      </c>
      <c r="H12" s="147">
        <v>120</v>
      </c>
      <c r="I12" s="150">
        <v>4</v>
      </c>
      <c r="J12" s="157">
        <v>70</v>
      </c>
      <c r="K12" s="205">
        <v>3</v>
      </c>
      <c r="L12" s="157">
        <v>72</v>
      </c>
      <c r="M12" s="157">
        <v>0</v>
      </c>
      <c r="N12" s="143">
        <v>108</v>
      </c>
      <c r="O12" s="207">
        <v>7</v>
      </c>
      <c r="P12" s="208">
        <v>0.1845</v>
      </c>
      <c r="Q12" s="208">
        <v>0.9612</v>
      </c>
      <c r="R12" s="229">
        <v>4</v>
      </c>
      <c r="S12" s="143">
        <v>108</v>
      </c>
      <c r="T12" s="143"/>
      <c r="U12" s="230">
        <v>5</v>
      </c>
      <c r="V12" s="230">
        <v>5</v>
      </c>
      <c r="W12" s="143" t="s">
        <v>40</v>
      </c>
      <c r="X12" s="188"/>
      <c r="Y12" s="188"/>
      <c r="Z12" s="188"/>
      <c r="AA12" s="257"/>
      <c r="AB12" s="228"/>
      <c r="AC12" s="255"/>
    </row>
    <row r="13" spans="1:29" ht="30" customHeight="1">
      <c r="A13" s="148"/>
      <c r="B13" s="143">
        <v>3</v>
      </c>
      <c r="C13" s="144" t="s">
        <v>41</v>
      </c>
      <c r="D13" s="145">
        <v>0</v>
      </c>
      <c r="E13" s="150">
        <v>0</v>
      </c>
      <c r="F13" s="145">
        <v>0</v>
      </c>
      <c r="G13" s="150">
        <v>0</v>
      </c>
      <c r="H13" s="147">
        <v>0</v>
      </c>
      <c r="I13" s="150">
        <v>0</v>
      </c>
      <c r="J13" s="157">
        <v>36</v>
      </c>
      <c r="K13" s="205">
        <v>1</v>
      </c>
      <c r="L13" s="157">
        <v>72</v>
      </c>
      <c r="M13" s="206">
        <v>5</v>
      </c>
      <c r="N13" s="143">
        <v>72</v>
      </c>
      <c r="O13" s="207">
        <v>5</v>
      </c>
      <c r="P13" s="208">
        <v>0.11109999999999999</v>
      </c>
      <c r="Q13" s="208">
        <v>1</v>
      </c>
      <c r="R13" s="229">
        <v>0</v>
      </c>
      <c r="S13" s="143">
        <v>72</v>
      </c>
      <c r="T13" s="143"/>
      <c r="U13" s="157">
        <v>0</v>
      </c>
      <c r="V13" s="157">
        <v>0</v>
      </c>
      <c r="W13" s="143" t="s">
        <v>29</v>
      </c>
      <c r="X13" s="231"/>
      <c r="Y13" s="231"/>
      <c r="Z13" s="231"/>
      <c r="AA13" s="257"/>
      <c r="AB13" s="228"/>
      <c r="AC13" s="255"/>
    </row>
    <row r="14" spans="1:29" ht="30" customHeight="1">
      <c r="A14" s="153"/>
      <c r="B14" s="143">
        <v>4</v>
      </c>
      <c r="C14" s="144" t="s">
        <v>42</v>
      </c>
      <c r="D14" s="163">
        <v>0</v>
      </c>
      <c r="E14" s="156">
        <v>0</v>
      </c>
      <c r="F14" s="163">
        <v>0</v>
      </c>
      <c r="G14" s="156">
        <v>0</v>
      </c>
      <c r="H14" s="157">
        <v>0</v>
      </c>
      <c r="I14" s="156">
        <v>0</v>
      </c>
      <c r="J14" s="157">
        <v>0</v>
      </c>
      <c r="K14" s="157">
        <v>0</v>
      </c>
      <c r="L14" s="157">
        <v>36</v>
      </c>
      <c r="M14" s="157">
        <v>0</v>
      </c>
      <c r="N14" s="143">
        <v>72</v>
      </c>
      <c r="O14" s="207">
        <v>20</v>
      </c>
      <c r="P14" s="208">
        <v>0.18059999999999998</v>
      </c>
      <c r="Q14" s="208">
        <v>0.9582999999999999</v>
      </c>
      <c r="R14" s="229">
        <v>3</v>
      </c>
      <c r="S14" s="143">
        <v>72</v>
      </c>
      <c r="T14" s="143"/>
      <c r="U14" s="157">
        <v>0</v>
      </c>
      <c r="V14" s="157">
        <v>0</v>
      </c>
      <c r="W14" s="143" t="s">
        <v>29</v>
      </c>
      <c r="X14" s="231"/>
      <c r="Y14" s="231"/>
      <c r="Z14" s="231"/>
      <c r="AA14" s="257"/>
      <c r="AB14" s="228"/>
      <c r="AC14" s="255"/>
    </row>
    <row r="15" spans="1:29" ht="30" customHeight="1">
      <c r="A15" s="158">
        <v>2</v>
      </c>
      <c r="B15" s="158"/>
      <c r="C15" s="164"/>
      <c r="D15" s="165">
        <f aca="true" t="shared" si="1" ref="D15:K15">SUM(D11:D13)</f>
        <v>380</v>
      </c>
      <c r="E15" s="161">
        <f t="shared" si="1"/>
        <v>0</v>
      </c>
      <c r="F15" s="165">
        <f t="shared" si="1"/>
        <v>320</v>
      </c>
      <c r="G15" s="161">
        <f t="shared" si="1"/>
        <v>17</v>
      </c>
      <c r="H15" s="158">
        <f t="shared" si="1"/>
        <v>280</v>
      </c>
      <c r="I15" s="161">
        <f t="shared" si="1"/>
        <v>4</v>
      </c>
      <c r="J15" s="185">
        <f t="shared" si="1"/>
        <v>286</v>
      </c>
      <c r="K15" s="185">
        <f t="shared" si="1"/>
        <v>27</v>
      </c>
      <c r="L15" s="185">
        <f>SUM(L11:L14)</f>
        <v>360</v>
      </c>
      <c r="M15" s="185">
        <f>SUM(M11:M14)</f>
        <v>13</v>
      </c>
      <c r="N15" s="185">
        <f>SUM(N11:N14)</f>
        <v>432</v>
      </c>
      <c r="O15" s="185">
        <f>SUM(O11:O14)</f>
        <v>37</v>
      </c>
      <c r="P15" s="209"/>
      <c r="Q15" s="209"/>
      <c r="R15" s="233">
        <f>SUM(R11:R14)</f>
        <v>10</v>
      </c>
      <c r="S15" s="209">
        <f>SUM(S11:S14)</f>
        <v>504</v>
      </c>
      <c r="T15" s="209"/>
      <c r="U15" s="209">
        <f>SUM(U11:U14)</f>
        <v>10</v>
      </c>
      <c r="V15" s="209">
        <f>SUM(V11:V14)</f>
        <v>13</v>
      </c>
      <c r="W15" s="209">
        <v>14</v>
      </c>
      <c r="X15" s="231">
        <v>72</v>
      </c>
      <c r="Y15" s="231">
        <v>37</v>
      </c>
      <c r="Z15" s="231">
        <v>10</v>
      </c>
      <c r="AA15" s="185">
        <v>504</v>
      </c>
      <c r="AB15" s="256">
        <v>14</v>
      </c>
      <c r="AC15" s="256">
        <v>13</v>
      </c>
    </row>
    <row r="16" spans="1:29" ht="30" customHeight="1">
      <c r="A16" s="166" t="s">
        <v>43</v>
      </c>
      <c r="B16" s="167">
        <v>1</v>
      </c>
      <c r="C16" s="144" t="s">
        <v>44</v>
      </c>
      <c r="D16" s="145">
        <v>78</v>
      </c>
      <c r="E16" s="150">
        <v>0</v>
      </c>
      <c r="F16" s="145">
        <v>76</v>
      </c>
      <c r="G16" s="150">
        <v>0</v>
      </c>
      <c r="H16" s="147">
        <v>80</v>
      </c>
      <c r="I16" s="150">
        <v>0</v>
      </c>
      <c r="J16" s="147">
        <v>74</v>
      </c>
      <c r="K16" s="210">
        <v>18</v>
      </c>
      <c r="L16" s="157">
        <v>72</v>
      </c>
      <c r="M16" s="206">
        <v>10</v>
      </c>
      <c r="N16" s="143">
        <v>72</v>
      </c>
      <c r="O16" s="143">
        <v>0</v>
      </c>
      <c r="P16" s="208">
        <v>0.6973999999999999</v>
      </c>
      <c r="Q16" s="208">
        <v>0.9473999999999999</v>
      </c>
      <c r="R16" s="229">
        <v>4</v>
      </c>
      <c r="S16" s="143">
        <v>72</v>
      </c>
      <c r="T16" s="143"/>
      <c r="U16" s="157">
        <v>0</v>
      </c>
      <c r="V16" s="157">
        <v>0</v>
      </c>
      <c r="W16" s="143" t="s">
        <v>29</v>
      </c>
      <c r="X16" s="188"/>
      <c r="Y16" s="188"/>
      <c r="Z16" s="188"/>
      <c r="AA16" s="257"/>
      <c r="AB16" s="228"/>
      <c r="AC16" s="255"/>
    </row>
    <row r="17" spans="1:29" ht="30" customHeight="1">
      <c r="A17" s="168"/>
      <c r="B17" s="169">
        <v>2</v>
      </c>
      <c r="C17" s="144" t="s">
        <v>45</v>
      </c>
      <c r="D17" s="149">
        <v>80</v>
      </c>
      <c r="E17" s="150">
        <v>0</v>
      </c>
      <c r="F17" s="145">
        <v>78</v>
      </c>
      <c r="G17" s="150">
        <v>0</v>
      </c>
      <c r="H17" s="147">
        <v>80</v>
      </c>
      <c r="I17" s="150">
        <v>0</v>
      </c>
      <c r="J17" s="147">
        <v>80</v>
      </c>
      <c r="K17" s="210">
        <v>3</v>
      </c>
      <c r="L17" s="157">
        <v>36</v>
      </c>
      <c r="M17" s="157">
        <v>0</v>
      </c>
      <c r="N17" s="143">
        <v>72</v>
      </c>
      <c r="O17" s="207">
        <v>2</v>
      </c>
      <c r="P17" s="208">
        <v>0.20829999999999999</v>
      </c>
      <c r="Q17" s="208">
        <v>0.9861</v>
      </c>
      <c r="R17" s="229">
        <v>1</v>
      </c>
      <c r="S17" s="143">
        <v>72</v>
      </c>
      <c r="T17" s="143"/>
      <c r="U17" s="157">
        <v>0</v>
      </c>
      <c r="V17" s="230">
        <v>2</v>
      </c>
      <c r="W17" s="143" t="s">
        <v>29</v>
      </c>
      <c r="X17" s="231"/>
      <c r="Y17" s="231"/>
      <c r="Z17" s="231"/>
      <c r="AA17" s="257"/>
      <c r="AB17" s="228"/>
      <c r="AC17" s="255"/>
    </row>
    <row r="18" spans="1:29" ht="30" customHeight="1">
      <c r="A18" s="168"/>
      <c r="B18" s="169">
        <v>3</v>
      </c>
      <c r="C18" s="144" t="s">
        <v>46</v>
      </c>
      <c r="D18" s="152">
        <v>80</v>
      </c>
      <c r="E18" s="146">
        <v>29</v>
      </c>
      <c r="F18" s="145">
        <v>76</v>
      </c>
      <c r="G18" s="150">
        <v>0</v>
      </c>
      <c r="H18" s="147">
        <v>76</v>
      </c>
      <c r="I18" s="146">
        <v>24</v>
      </c>
      <c r="J18" s="147">
        <v>36</v>
      </c>
      <c r="K18" s="211">
        <v>0</v>
      </c>
      <c r="L18" s="157">
        <v>72</v>
      </c>
      <c r="M18" s="206">
        <v>4</v>
      </c>
      <c r="N18" s="143">
        <v>72</v>
      </c>
      <c r="O18" s="207">
        <v>1</v>
      </c>
      <c r="P18" s="208">
        <v>0.18059999999999998</v>
      </c>
      <c r="Q18" s="208">
        <v>0.9582999999999999</v>
      </c>
      <c r="R18" s="229">
        <v>3</v>
      </c>
      <c r="S18" s="143">
        <v>72</v>
      </c>
      <c r="T18" s="143"/>
      <c r="U18" s="230">
        <v>2</v>
      </c>
      <c r="V18" s="230">
        <v>2</v>
      </c>
      <c r="W18" s="143" t="s">
        <v>29</v>
      </c>
      <c r="X18" s="228"/>
      <c r="Y18" s="228"/>
      <c r="Z18" s="228"/>
      <c r="AA18" s="257"/>
      <c r="AB18" s="228"/>
      <c r="AC18" s="255"/>
    </row>
    <row r="19" spans="1:29" ht="30" customHeight="1">
      <c r="A19" s="168"/>
      <c r="B19" s="169">
        <v>4</v>
      </c>
      <c r="C19" s="144" t="s">
        <v>47</v>
      </c>
      <c r="D19" s="149">
        <v>40</v>
      </c>
      <c r="E19" s="150">
        <v>0</v>
      </c>
      <c r="F19" s="145">
        <v>40</v>
      </c>
      <c r="G19" s="150">
        <v>0</v>
      </c>
      <c r="H19" s="147">
        <v>40</v>
      </c>
      <c r="I19" s="150">
        <v>0</v>
      </c>
      <c r="J19" s="147">
        <v>40</v>
      </c>
      <c r="K19" s="211">
        <v>0</v>
      </c>
      <c r="L19" s="157">
        <v>40</v>
      </c>
      <c r="M19" s="157">
        <v>0</v>
      </c>
      <c r="N19" s="143">
        <v>40</v>
      </c>
      <c r="O19" s="143">
        <v>0</v>
      </c>
      <c r="P19" s="208">
        <v>0.875</v>
      </c>
      <c r="Q19" s="208">
        <v>1</v>
      </c>
      <c r="R19" s="229">
        <v>0</v>
      </c>
      <c r="S19" s="143">
        <v>40</v>
      </c>
      <c r="T19" s="143"/>
      <c r="U19" s="157">
        <v>0</v>
      </c>
      <c r="V19" s="230">
        <v>2</v>
      </c>
      <c r="W19" s="143" t="s">
        <v>48</v>
      </c>
      <c r="X19" s="231"/>
      <c r="Y19" s="231"/>
      <c r="Z19" s="231"/>
      <c r="AA19" s="257"/>
      <c r="AB19" s="228"/>
      <c r="AC19" s="255"/>
    </row>
    <row r="20" spans="1:29" ht="30" customHeight="1">
      <c r="A20" s="168"/>
      <c r="B20" s="169">
        <v>5</v>
      </c>
      <c r="C20" s="144" t="s">
        <v>49</v>
      </c>
      <c r="D20" s="145">
        <v>360</v>
      </c>
      <c r="E20" s="146">
        <v>17</v>
      </c>
      <c r="F20" s="145">
        <v>320</v>
      </c>
      <c r="G20" s="150">
        <v>0</v>
      </c>
      <c r="H20" s="147">
        <v>320</v>
      </c>
      <c r="I20" s="150">
        <v>0</v>
      </c>
      <c r="J20" s="147">
        <v>342</v>
      </c>
      <c r="K20" s="211">
        <v>0</v>
      </c>
      <c r="L20" s="157">
        <v>324</v>
      </c>
      <c r="M20" s="157">
        <v>0</v>
      </c>
      <c r="N20" s="143">
        <v>324</v>
      </c>
      <c r="O20" s="143">
        <v>0</v>
      </c>
      <c r="P20" s="208">
        <v>0.5832999999999999</v>
      </c>
      <c r="Q20" s="208">
        <v>0.9845999999999999</v>
      </c>
      <c r="R20" s="229">
        <v>5</v>
      </c>
      <c r="S20" s="143">
        <v>324</v>
      </c>
      <c r="T20" s="143"/>
      <c r="U20" s="157">
        <v>0</v>
      </c>
      <c r="V20" s="157">
        <v>0</v>
      </c>
      <c r="W20" s="143" t="s">
        <v>50</v>
      </c>
      <c r="X20" s="231"/>
      <c r="Y20" s="231"/>
      <c r="Z20" s="231"/>
      <c r="AA20" s="257"/>
      <c r="AB20" s="228"/>
      <c r="AC20" s="255"/>
    </row>
    <row r="21" spans="1:29" ht="30" customHeight="1">
      <c r="A21" s="168"/>
      <c r="B21" s="169">
        <v>6</v>
      </c>
      <c r="C21" s="144" t="s">
        <v>51</v>
      </c>
      <c r="D21" s="149">
        <v>40</v>
      </c>
      <c r="E21" s="150">
        <v>0</v>
      </c>
      <c r="F21" s="145">
        <v>40</v>
      </c>
      <c r="G21" s="146">
        <v>11</v>
      </c>
      <c r="H21" s="147">
        <v>36</v>
      </c>
      <c r="I21" s="150">
        <v>0</v>
      </c>
      <c r="J21" s="147">
        <v>36</v>
      </c>
      <c r="K21" s="211">
        <v>0</v>
      </c>
      <c r="L21" s="157">
        <v>36</v>
      </c>
      <c r="M21" s="157">
        <v>0</v>
      </c>
      <c r="N21" s="143">
        <v>36</v>
      </c>
      <c r="O21" s="143">
        <v>0</v>
      </c>
      <c r="P21" s="208">
        <v>0.25</v>
      </c>
      <c r="Q21" s="208">
        <v>1</v>
      </c>
      <c r="R21" s="229">
        <v>0</v>
      </c>
      <c r="S21" s="143">
        <v>36</v>
      </c>
      <c r="T21" s="143"/>
      <c r="U21" s="157">
        <v>0</v>
      </c>
      <c r="V21" s="157">
        <v>0</v>
      </c>
      <c r="W21" s="143" t="s">
        <v>52</v>
      </c>
      <c r="X21" s="188"/>
      <c r="Y21" s="188"/>
      <c r="Z21" s="188"/>
      <c r="AA21" s="257"/>
      <c r="AB21" s="228"/>
      <c r="AC21" s="255"/>
    </row>
    <row r="22" spans="1:29" ht="30" customHeight="1">
      <c r="A22" s="168"/>
      <c r="B22" s="143">
        <v>7</v>
      </c>
      <c r="C22" s="162" t="s">
        <v>53</v>
      </c>
      <c r="D22" s="149">
        <v>0</v>
      </c>
      <c r="E22" s="150">
        <v>0</v>
      </c>
      <c r="F22" s="145">
        <v>0</v>
      </c>
      <c r="G22" s="150">
        <v>0</v>
      </c>
      <c r="H22" s="147">
        <v>0</v>
      </c>
      <c r="I22" s="150">
        <v>0</v>
      </c>
      <c r="J22" s="147">
        <v>40</v>
      </c>
      <c r="K22" s="211">
        <v>0</v>
      </c>
      <c r="L22" s="157">
        <v>36</v>
      </c>
      <c r="M22" s="157">
        <v>0</v>
      </c>
      <c r="N22" s="143">
        <v>72</v>
      </c>
      <c r="O22" s="143">
        <v>0</v>
      </c>
      <c r="P22" s="208">
        <v>0.5694</v>
      </c>
      <c r="Q22" s="208">
        <v>1</v>
      </c>
      <c r="R22" s="229">
        <v>0</v>
      </c>
      <c r="S22" s="143">
        <v>72</v>
      </c>
      <c r="T22" s="143"/>
      <c r="U22" s="157">
        <v>0</v>
      </c>
      <c r="V22" s="157">
        <v>0</v>
      </c>
      <c r="W22" s="143" t="s">
        <v>29</v>
      </c>
      <c r="X22" s="231"/>
      <c r="Y22" s="231"/>
      <c r="Z22" s="231"/>
      <c r="AA22" s="257"/>
      <c r="AB22" s="228"/>
      <c r="AC22" s="255"/>
    </row>
    <row r="23" spans="1:29" ht="30" customHeight="1">
      <c r="A23" s="170"/>
      <c r="B23" s="167">
        <v>8</v>
      </c>
      <c r="C23" s="144" t="s">
        <v>54</v>
      </c>
      <c r="D23" s="171">
        <v>0</v>
      </c>
      <c r="E23" s="156">
        <v>0</v>
      </c>
      <c r="F23" s="163">
        <v>0</v>
      </c>
      <c r="G23" s="156">
        <v>0</v>
      </c>
      <c r="H23" s="157">
        <v>0</v>
      </c>
      <c r="I23" s="156">
        <v>0</v>
      </c>
      <c r="J23" s="147">
        <v>0</v>
      </c>
      <c r="K23" s="157">
        <v>0</v>
      </c>
      <c r="L23" s="157">
        <v>36</v>
      </c>
      <c r="M23" s="206">
        <v>11</v>
      </c>
      <c r="N23" s="143">
        <v>36</v>
      </c>
      <c r="O23" s="207">
        <v>2</v>
      </c>
      <c r="P23" s="208">
        <v>0.2778</v>
      </c>
      <c r="Q23" s="208">
        <v>1</v>
      </c>
      <c r="R23" s="229">
        <v>0</v>
      </c>
      <c r="S23" s="143">
        <v>36</v>
      </c>
      <c r="T23" s="143"/>
      <c r="U23" s="230">
        <v>2</v>
      </c>
      <c r="V23" s="230">
        <v>4</v>
      </c>
      <c r="W23" s="143" t="s">
        <v>55</v>
      </c>
      <c r="X23" s="188"/>
      <c r="Y23" s="188"/>
      <c r="Z23" s="188"/>
      <c r="AA23" s="257"/>
      <c r="AB23" s="228"/>
      <c r="AC23" s="255"/>
    </row>
    <row r="24" spans="1:29" ht="30" customHeight="1">
      <c r="A24" s="158">
        <v>1</v>
      </c>
      <c r="B24" s="158"/>
      <c r="C24" s="164"/>
      <c r="D24" s="172">
        <f aca="true" t="shared" si="2" ref="D24:K24">SUM(D16:D22)</f>
        <v>678</v>
      </c>
      <c r="E24" s="173">
        <f t="shared" si="2"/>
        <v>46</v>
      </c>
      <c r="F24" s="174">
        <f t="shared" si="2"/>
        <v>630</v>
      </c>
      <c r="G24" s="173">
        <f t="shared" si="2"/>
        <v>11</v>
      </c>
      <c r="H24" s="158">
        <f t="shared" si="2"/>
        <v>632</v>
      </c>
      <c r="I24" s="173">
        <f t="shared" si="2"/>
        <v>24</v>
      </c>
      <c r="J24" s="185">
        <f t="shared" si="2"/>
        <v>648</v>
      </c>
      <c r="K24" s="185">
        <f t="shared" si="2"/>
        <v>21</v>
      </c>
      <c r="L24" s="185">
        <f>SUM(L16:L23)</f>
        <v>652</v>
      </c>
      <c r="M24" s="185">
        <f>SUM(M16:M23)</f>
        <v>25</v>
      </c>
      <c r="N24" s="185">
        <f>SUM(N16:N23)</f>
        <v>724</v>
      </c>
      <c r="O24" s="185">
        <f>SUM(O16:O23)</f>
        <v>5</v>
      </c>
      <c r="P24" s="209"/>
      <c r="Q24" s="209"/>
      <c r="R24" s="233">
        <f>SUM(R16:R23)</f>
        <v>13</v>
      </c>
      <c r="S24" s="209">
        <f>SUM(S16:S23)</f>
        <v>724</v>
      </c>
      <c r="T24" s="209"/>
      <c r="U24" s="209">
        <f>SUM(U16:U23)</f>
        <v>4</v>
      </c>
      <c r="V24" s="209">
        <f>SUM(V16:V23)</f>
        <v>10</v>
      </c>
      <c r="W24" s="209">
        <v>22</v>
      </c>
      <c r="X24" s="228">
        <v>0</v>
      </c>
      <c r="Y24" s="228">
        <v>5</v>
      </c>
      <c r="Z24" s="228">
        <v>13</v>
      </c>
      <c r="AA24" s="185">
        <v>724</v>
      </c>
      <c r="AB24" s="256">
        <v>22</v>
      </c>
      <c r="AC24" s="256">
        <v>10</v>
      </c>
    </row>
    <row r="25" spans="1:29" ht="30" customHeight="1">
      <c r="A25" s="175" t="s">
        <v>56</v>
      </c>
      <c r="B25" s="143">
        <v>1</v>
      </c>
      <c r="C25" s="144" t="s">
        <v>57</v>
      </c>
      <c r="D25" s="145">
        <v>80</v>
      </c>
      <c r="E25" s="146">
        <v>2</v>
      </c>
      <c r="F25" s="145">
        <v>76</v>
      </c>
      <c r="G25" s="150">
        <v>0</v>
      </c>
      <c r="H25" s="147">
        <v>76</v>
      </c>
      <c r="I25" s="150">
        <v>0</v>
      </c>
      <c r="J25" s="157">
        <v>80</v>
      </c>
      <c r="K25" s="205">
        <v>10</v>
      </c>
      <c r="L25" s="157">
        <v>72</v>
      </c>
      <c r="M25" s="206">
        <v>6</v>
      </c>
      <c r="N25" s="143">
        <v>72</v>
      </c>
      <c r="O25" s="143">
        <v>0</v>
      </c>
      <c r="P25" s="208">
        <v>0.44439999999999996</v>
      </c>
      <c r="Q25" s="208">
        <v>0.9722</v>
      </c>
      <c r="R25" s="157">
        <v>2</v>
      </c>
      <c r="S25" s="143">
        <v>72</v>
      </c>
      <c r="T25" s="143"/>
      <c r="U25" s="230">
        <v>2</v>
      </c>
      <c r="V25" s="230">
        <v>2</v>
      </c>
      <c r="W25" s="143" t="s">
        <v>29</v>
      </c>
      <c r="X25" s="228"/>
      <c r="Y25" s="228"/>
      <c r="Z25" s="228"/>
      <c r="AA25" s="257"/>
      <c r="AB25" s="228"/>
      <c r="AC25" s="255"/>
    </row>
    <row r="26" spans="1:29" ht="30" customHeight="1">
      <c r="A26" s="176"/>
      <c r="B26" s="143">
        <v>2</v>
      </c>
      <c r="C26" s="144" t="s">
        <v>58</v>
      </c>
      <c r="D26" s="145">
        <v>40</v>
      </c>
      <c r="E26" s="150">
        <v>0</v>
      </c>
      <c r="F26" s="145">
        <v>40</v>
      </c>
      <c r="G26" s="150">
        <v>0</v>
      </c>
      <c r="H26" s="147">
        <v>40</v>
      </c>
      <c r="I26" s="150">
        <v>0</v>
      </c>
      <c r="J26" s="157">
        <v>40</v>
      </c>
      <c r="K26" s="147">
        <v>0</v>
      </c>
      <c r="L26" s="157">
        <v>36</v>
      </c>
      <c r="M26" s="157">
        <v>0</v>
      </c>
      <c r="N26" s="143">
        <v>36</v>
      </c>
      <c r="O26" s="143">
        <v>0</v>
      </c>
      <c r="P26" s="208">
        <v>0.5556</v>
      </c>
      <c r="Q26" s="208">
        <v>0.9722</v>
      </c>
      <c r="R26" s="157">
        <v>1</v>
      </c>
      <c r="S26" s="143">
        <v>36</v>
      </c>
      <c r="T26" s="143"/>
      <c r="U26" s="157">
        <v>0</v>
      </c>
      <c r="V26" s="157">
        <v>0</v>
      </c>
      <c r="W26" s="143" t="s">
        <v>52</v>
      </c>
      <c r="X26" s="228"/>
      <c r="Y26" s="228"/>
      <c r="Z26" s="228"/>
      <c r="AA26" s="257"/>
      <c r="AB26" s="228"/>
      <c r="AC26" s="255"/>
    </row>
    <row r="27" spans="1:29" ht="30" customHeight="1">
      <c r="A27" s="176"/>
      <c r="B27" s="143">
        <v>3</v>
      </c>
      <c r="C27" s="144" t="s">
        <v>59</v>
      </c>
      <c r="D27" s="145">
        <v>120</v>
      </c>
      <c r="E27" s="146">
        <v>50</v>
      </c>
      <c r="F27" s="145">
        <v>76</v>
      </c>
      <c r="G27" s="150">
        <v>0</v>
      </c>
      <c r="H27" s="147">
        <v>70</v>
      </c>
      <c r="I27" s="146">
        <v>21</v>
      </c>
      <c r="J27" s="157">
        <v>70</v>
      </c>
      <c r="K27" s="147">
        <v>0</v>
      </c>
      <c r="L27" s="157">
        <v>72</v>
      </c>
      <c r="M27" s="206">
        <v>8</v>
      </c>
      <c r="N27" s="143">
        <v>72</v>
      </c>
      <c r="O27" s="143">
        <v>0</v>
      </c>
      <c r="P27" s="208">
        <v>0.3056</v>
      </c>
      <c r="Q27" s="208">
        <v>0.9861</v>
      </c>
      <c r="R27" s="157">
        <v>1</v>
      </c>
      <c r="S27" s="143">
        <v>72</v>
      </c>
      <c r="T27" s="143"/>
      <c r="U27" s="230">
        <v>3</v>
      </c>
      <c r="V27" s="230">
        <v>3</v>
      </c>
      <c r="W27" s="143" t="s">
        <v>29</v>
      </c>
      <c r="X27" s="228"/>
      <c r="Y27" s="228"/>
      <c r="Z27" s="228"/>
      <c r="AA27" s="257"/>
      <c r="AB27" s="228"/>
      <c r="AC27" s="255"/>
    </row>
    <row r="28" spans="1:29" ht="30" customHeight="1">
      <c r="A28" s="176"/>
      <c r="B28" s="143">
        <v>4</v>
      </c>
      <c r="C28" s="144" t="s">
        <v>60</v>
      </c>
      <c r="D28" s="145">
        <v>360</v>
      </c>
      <c r="E28" s="150">
        <v>0</v>
      </c>
      <c r="F28" s="145">
        <v>394</v>
      </c>
      <c r="G28" s="150">
        <v>0</v>
      </c>
      <c r="H28" s="147">
        <v>380</v>
      </c>
      <c r="I28" s="150">
        <v>0</v>
      </c>
      <c r="J28" s="157">
        <v>380</v>
      </c>
      <c r="K28" s="147">
        <v>0</v>
      </c>
      <c r="L28" s="157">
        <v>380</v>
      </c>
      <c r="M28" s="157">
        <v>0</v>
      </c>
      <c r="N28" s="143">
        <v>396</v>
      </c>
      <c r="O28" s="143">
        <v>0</v>
      </c>
      <c r="P28" s="208">
        <v>0.7095999999999999</v>
      </c>
      <c r="Q28" s="208">
        <v>0.9948999999999999</v>
      </c>
      <c r="R28" s="157">
        <v>2</v>
      </c>
      <c r="S28" s="143">
        <v>396</v>
      </c>
      <c r="T28" s="143"/>
      <c r="U28" s="157">
        <v>0</v>
      </c>
      <c r="V28" s="230">
        <v>2</v>
      </c>
      <c r="W28" s="143" t="s">
        <v>61</v>
      </c>
      <c r="X28" s="228"/>
      <c r="Y28" s="228"/>
      <c r="Z28" s="228"/>
      <c r="AA28" s="257"/>
      <c r="AB28" s="228"/>
      <c r="AC28" s="255"/>
    </row>
    <row r="29" spans="1:29" ht="30" customHeight="1">
      <c r="A29" s="176"/>
      <c r="B29" s="143">
        <v>5</v>
      </c>
      <c r="C29" s="144" t="s">
        <v>62</v>
      </c>
      <c r="D29" s="145">
        <v>80</v>
      </c>
      <c r="E29" s="150">
        <v>0</v>
      </c>
      <c r="F29" s="145">
        <v>76</v>
      </c>
      <c r="G29" s="150">
        <v>0</v>
      </c>
      <c r="H29" s="147">
        <v>80</v>
      </c>
      <c r="I29" s="150">
        <v>0</v>
      </c>
      <c r="J29" s="157">
        <v>80</v>
      </c>
      <c r="K29" s="147">
        <v>0</v>
      </c>
      <c r="L29" s="157">
        <v>80</v>
      </c>
      <c r="M29" s="157">
        <v>0</v>
      </c>
      <c r="N29" s="143">
        <v>80</v>
      </c>
      <c r="O29" s="143">
        <v>0</v>
      </c>
      <c r="P29" s="208">
        <v>0.8</v>
      </c>
      <c r="Q29" s="208">
        <v>1</v>
      </c>
      <c r="R29" s="157">
        <v>0</v>
      </c>
      <c r="S29" s="143">
        <v>80</v>
      </c>
      <c r="T29" s="143"/>
      <c r="U29" s="157">
        <v>0</v>
      </c>
      <c r="V29" s="230">
        <v>2</v>
      </c>
      <c r="W29" s="143" t="s">
        <v>27</v>
      </c>
      <c r="X29" s="228"/>
      <c r="Y29" s="228"/>
      <c r="Z29" s="228"/>
      <c r="AA29" s="257"/>
      <c r="AB29" s="228"/>
      <c r="AC29" s="255"/>
    </row>
    <row r="30" spans="1:29" ht="30" customHeight="1">
      <c r="A30" s="176"/>
      <c r="B30" s="143">
        <v>6</v>
      </c>
      <c r="C30" s="177" t="s">
        <v>63</v>
      </c>
      <c r="D30" s="149">
        <v>0</v>
      </c>
      <c r="E30" s="150">
        <v>0</v>
      </c>
      <c r="F30" s="150">
        <v>0</v>
      </c>
      <c r="G30" s="150">
        <v>0</v>
      </c>
      <c r="H30" s="147">
        <v>80</v>
      </c>
      <c r="I30" s="150">
        <v>0</v>
      </c>
      <c r="J30" s="157">
        <v>80</v>
      </c>
      <c r="K30" s="147">
        <v>0</v>
      </c>
      <c r="L30" s="157">
        <v>72</v>
      </c>
      <c r="M30" s="157">
        <v>0</v>
      </c>
      <c r="N30" s="143">
        <v>72</v>
      </c>
      <c r="O30" s="143">
        <v>0</v>
      </c>
      <c r="P30" s="208">
        <v>0.3099</v>
      </c>
      <c r="Q30" s="208">
        <v>0.9859</v>
      </c>
      <c r="R30" s="157">
        <v>1</v>
      </c>
      <c r="S30" s="143">
        <v>72</v>
      </c>
      <c r="T30" s="143"/>
      <c r="U30" s="157">
        <v>0</v>
      </c>
      <c r="V30" s="157">
        <v>0</v>
      </c>
      <c r="W30" s="143" t="s">
        <v>29</v>
      </c>
      <c r="X30" s="228"/>
      <c r="Y30" s="228"/>
      <c r="Z30" s="228"/>
      <c r="AA30" s="257"/>
      <c r="AB30" s="228"/>
      <c r="AC30" s="255"/>
    </row>
    <row r="31" spans="1:29" ht="30" customHeight="1">
      <c r="A31" s="176"/>
      <c r="B31" s="143">
        <v>7</v>
      </c>
      <c r="C31" s="178" t="s">
        <v>64</v>
      </c>
      <c r="D31" s="149">
        <v>0</v>
      </c>
      <c r="E31" s="150">
        <v>0</v>
      </c>
      <c r="F31" s="150">
        <v>0</v>
      </c>
      <c r="G31" s="150">
        <v>0</v>
      </c>
      <c r="H31" s="147">
        <v>0</v>
      </c>
      <c r="I31" s="150">
        <v>0</v>
      </c>
      <c r="J31" s="157">
        <v>0</v>
      </c>
      <c r="K31" s="147">
        <v>0</v>
      </c>
      <c r="L31" s="157">
        <v>0</v>
      </c>
      <c r="M31" s="157">
        <v>0</v>
      </c>
      <c r="N31" s="143">
        <v>36</v>
      </c>
      <c r="O31" s="143">
        <v>0</v>
      </c>
      <c r="P31" s="208">
        <v>0.8056</v>
      </c>
      <c r="Q31" s="208">
        <v>0.8611</v>
      </c>
      <c r="R31" s="157">
        <v>5</v>
      </c>
      <c r="S31" s="143">
        <v>36</v>
      </c>
      <c r="T31" s="143"/>
      <c r="U31" s="157">
        <v>0</v>
      </c>
      <c r="V31" s="157">
        <v>0</v>
      </c>
      <c r="W31" s="143" t="s">
        <v>55</v>
      </c>
      <c r="X31" s="228"/>
      <c r="Y31" s="228"/>
      <c r="Z31" s="228"/>
      <c r="AA31" s="257"/>
      <c r="AB31" s="228"/>
      <c r="AC31" s="255"/>
    </row>
    <row r="32" spans="1:29" ht="30" customHeight="1">
      <c r="A32" s="179"/>
      <c r="B32" s="180">
        <v>8</v>
      </c>
      <c r="C32" s="181" t="s">
        <v>65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212">
        <v>0</v>
      </c>
      <c r="Q32" s="212">
        <v>0</v>
      </c>
      <c r="R32" s="212">
        <v>0</v>
      </c>
      <c r="S32" s="143">
        <v>72</v>
      </c>
      <c r="T32" s="143"/>
      <c r="U32" s="157">
        <v>0</v>
      </c>
      <c r="V32" s="230">
        <v>2</v>
      </c>
      <c r="W32" s="143" t="s">
        <v>29</v>
      </c>
      <c r="X32" s="228"/>
      <c r="Y32" s="228"/>
      <c r="Z32" s="228"/>
      <c r="AA32" s="257"/>
      <c r="AB32" s="228"/>
      <c r="AC32" s="255"/>
    </row>
    <row r="33" spans="1:29" ht="30" customHeight="1">
      <c r="A33" s="158">
        <v>1</v>
      </c>
      <c r="B33" s="158"/>
      <c r="C33" s="182"/>
      <c r="D33" s="183">
        <f aca="true" t="shared" si="3" ref="D33:L33">SUM(D25:D30)</f>
        <v>680</v>
      </c>
      <c r="E33" s="161">
        <f t="shared" si="3"/>
        <v>52</v>
      </c>
      <c r="F33" s="161">
        <f>SUM(F25:F29)</f>
        <v>662</v>
      </c>
      <c r="G33" s="184">
        <f t="shared" si="3"/>
        <v>0</v>
      </c>
      <c r="H33" s="185">
        <f t="shared" si="3"/>
        <v>726</v>
      </c>
      <c r="I33" s="161">
        <f t="shared" si="3"/>
        <v>21</v>
      </c>
      <c r="J33" s="185">
        <f t="shared" si="3"/>
        <v>730</v>
      </c>
      <c r="K33" s="185">
        <f t="shared" si="3"/>
        <v>10</v>
      </c>
      <c r="L33" s="185">
        <f t="shared" si="3"/>
        <v>712</v>
      </c>
      <c r="M33" s="185">
        <f>SUM(M25:M31)</f>
        <v>14</v>
      </c>
      <c r="N33" s="185">
        <f>SUM(N25:N31)</f>
        <v>764</v>
      </c>
      <c r="O33" s="185">
        <f>SUM(O25:O32)</f>
        <v>0</v>
      </c>
      <c r="P33" s="209"/>
      <c r="Q33" s="209"/>
      <c r="R33" s="209">
        <f>SUM(R25:R31)</f>
        <v>12</v>
      </c>
      <c r="S33" s="209">
        <f>SUM(S25:S32)</f>
        <v>836</v>
      </c>
      <c r="T33" s="209"/>
      <c r="U33" s="209">
        <f>SUM(U25:U31)</f>
        <v>5</v>
      </c>
      <c r="V33" s="209">
        <f>SUM(V25:V32)</f>
        <v>11</v>
      </c>
      <c r="W33" s="234" t="s">
        <v>66</v>
      </c>
      <c r="X33" s="228">
        <v>72</v>
      </c>
      <c r="Y33" s="228">
        <v>0</v>
      </c>
      <c r="Z33" s="228">
        <v>12</v>
      </c>
      <c r="AA33" s="185">
        <v>836</v>
      </c>
      <c r="AB33" s="256">
        <v>24</v>
      </c>
      <c r="AC33" s="256">
        <v>11</v>
      </c>
    </row>
    <row r="34" spans="1:29" s="99" customFormat="1" ht="30" customHeight="1">
      <c r="A34" s="143"/>
      <c r="B34" s="143"/>
      <c r="C34" s="186"/>
      <c r="D34" s="187"/>
      <c r="E34" s="188"/>
      <c r="F34" s="188"/>
      <c r="G34" s="156"/>
      <c r="H34" s="189"/>
      <c r="I34" s="188"/>
      <c r="J34" s="189"/>
      <c r="K34" s="189"/>
      <c r="L34" s="213"/>
      <c r="M34" s="214"/>
      <c r="N34" s="213"/>
      <c r="O34" s="214"/>
      <c r="P34" s="214"/>
      <c r="Q34" s="214"/>
      <c r="R34" s="214"/>
      <c r="S34" s="235"/>
      <c r="T34" s="236"/>
      <c r="U34" s="237"/>
      <c r="V34" s="237"/>
      <c r="W34" s="238"/>
      <c r="X34" s="239"/>
      <c r="Y34" s="239"/>
      <c r="Z34" s="239"/>
      <c r="AA34" s="189"/>
      <c r="AB34" s="231"/>
      <c r="AC34" s="255"/>
    </row>
    <row r="35" spans="1:29" ht="30" customHeight="1">
      <c r="A35" s="137" t="s">
        <v>2</v>
      </c>
      <c r="B35" s="137" t="s">
        <v>3</v>
      </c>
      <c r="C35" s="138" t="s">
        <v>4</v>
      </c>
      <c r="D35" s="139">
        <v>2013</v>
      </c>
      <c r="E35" s="139"/>
      <c r="F35" s="139">
        <v>2014</v>
      </c>
      <c r="G35" s="139"/>
      <c r="H35" s="139">
        <v>2015</v>
      </c>
      <c r="I35" s="139"/>
      <c r="J35" s="139">
        <v>2016</v>
      </c>
      <c r="K35" s="139"/>
      <c r="L35" s="199">
        <v>2017</v>
      </c>
      <c r="M35" s="200"/>
      <c r="N35" s="199">
        <v>2018</v>
      </c>
      <c r="O35" s="200"/>
      <c r="P35" s="203" t="s">
        <v>5</v>
      </c>
      <c r="Q35" s="203"/>
      <c r="R35" s="203"/>
      <c r="S35" s="221">
        <v>2019</v>
      </c>
      <c r="T35" s="222"/>
      <c r="U35" s="240" t="s">
        <v>67</v>
      </c>
      <c r="V35" s="240" t="s">
        <v>68</v>
      </c>
      <c r="W35" s="188" t="s">
        <v>8</v>
      </c>
      <c r="X35" s="228"/>
      <c r="Y35" s="228"/>
      <c r="Z35" s="228"/>
      <c r="AA35" s="257"/>
      <c r="AB35" s="228"/>
      <c r="AC35" s="255"/>
    </row>
    <row r="36" spans="1:29" ht="30" customHeight="1">
      <c r="A36" s="137"/>
      <c r="B36" s="137"/>
      <c r="C36" s="138"/>
      <c r="D36" s="140" t="s">
        <v>15</v>
      </c>
      <c r="E36" s="141" t="s">
        <v>10</v>
      </c>
      <c r="F36" s="138" t="s">
        <v>15</v>
      </c>
      <c r="G36" s="141" t="s">
        <v>10</v>
      </c>
      <c r="H36" s="141" t="s">
        <v>15</v>
      </c>
      <c r="I36" s="141" t="s">
        <v>10</v>
      </c>
      <c r="J36" s="141" t="s">
        <v>16</v>
      </c>
      <c r="K36" s="141" t="s">
        <v>10</v>
      </c>
      <c r="L36" s="141" t="s">
        <v>16</v>
      </c>
      <c r="M36" s="141" t="s">
        <v>17</v>
      </c>
      <c r="N36" s="141" t="s">
        <v>16</v>
      </c>
      <c r="O36" s="141" t="s">
        <v>10</v>
      </c>
      <c r="P36" s="204" t="s">
        <v>18</v>
      </c>
      <c r="Q36" s="204" t="s">
        <v>19</v>
      </c>
      <c r="R36" s="204" t="s">
        <v>20</v>
      </c>
      <c r="S36" s="204" t="s">
        <v>21</v>
      </c>
      <c r="T36" s="204" t="s">
        <v>22</v>
      </c>
      <c r="U36" s="241"/>
      <c r="V36" s="241"/>
      <c r="W36" s="188"/>
      <c r="X36" s="228"/>
      <c r="Y36" s="228"/>
      <c r="Z36" s="228"/>
      <c r="AA36" s="257"/>
      <c r="AB36" s="228"/>
      <c r="AC36" s="255"/>
    </row>
    <row r="37" spans="1:29" ht="30" customHeight="1">
      <c r="A37" s="175" t="s">
        <v>69</v>
      </c>
      <c r="B37" s="143">
        <v>1</v>
      </c>
      <c r="C37" s="144" t="s">
        <v>70</v>
      </c>
      <c r="D37" s="149">
        <v>200</v>
      </c>
      <c r="E37" s="150">
        <v>0</v>
      </c>
      <c r="F37" s="145">
        <v>230</v>
      </c>
      <c r="G37" s="150">
        <v>0</v>
      </c>
      <c r="H37" s="147">
        <v>230</v>
      </c>
      <c r="I37" s="150">
        <v>0</v>
      </c>
      <c r="J37" s="147">
        <v>216</v>
      </c>
      <c r="K37" s="147">
        <v>0</v>
      </c>
      <c r="L37" s="157">
        <v>216</v>
      </c>
      <c r="M37" s="157">
        <v>0</v>
      </c>
      <c r="N37" s="143">
        <v>216</v>
      </c>
      <c r="O37" s="143">
        <v>0</v>
      </c>
      <c r="P37" s="208">
        <v>0.8009000000000001</v>
      </c>
      <c r="Q37" s="208">
        <v>0.9954000000000001</v>
      </c>
      <c r="R37" s="229">
        <v>1</v>
      </c>
      <c r="S37" s="143">
        <v>216</v>
      </c>
      <c r="T37" s="143"/>
      <c r="U37" s="157">
        <v>0</v>
      </c>
      <c r="V37" s="230">
        <v>2</v>
      </c>
      <c r="W37" s="143" t="s">
        <v>71</v>
      </c>
      <c r="X37" s="228"/>
      <c r="Y37" s="228"/>
      <c r="Z37" s="228"/>
      <c r="AA37" s="257"/>
      <c r="AB37" s="228"/>
      <c r="AC37" s="255"/>
    </row>
    <row r="38" spans="1:29" ht="30" customHeight="1">
      <c r="A38" s="176"/>
      <c r="B38" s="143">
        <v>2</v>
      </c>
      <c r="C38" s="144" t="s">
        <v>72</v>
      </c>
      <c r="D38" s="149">
        <v>80</v>
      </c>
      <c r="E38" s="150">
        <v>0</v>
      </c>
      <c r="F38" s="145">
        <v>76</v>
      </c>
      <c r="G38" s="150">
        <v>0</v>
      </c>
      <c r="H38" s="147">
        <v>80</v>
      </c>
      <c r="I38" s="150">
        <v>0</v>
      </c>
      <c r="J38" s="147">
        <v>72</v>
      </c>
      <c r="K38" s="147">
        <v>0</v>
      </c>
      <c r="L38" s="157">
        <v>76</v>
      </c>
      <c r="M38" s="157">
        <v>0</v>
      </c>
      <c r="N38" s="143">
        <v>76</v>
      </c>
      <c r="O38" s="143">
        <v>0</v>
      </c>
      <c r="P38" s="208">
        <v>0.5714</v>
      </c>
      <c r="Q38" s="208">
        <v>0.987</v>
      </c>
      <c r="R38" s="229">
        <v>1</v>
      </c>
      <c r="S38" s="143">
        <v>76</v>
      </c>
      <c r="T38" s="143"/>
      <c r="U38" s="157">
        <v>0</v>
      </c>
      <c r="V38" s="157">
        <v>0</v>
      </c>
      <c r="W38" s="143" t="s">
        <v>73</v>
      </c>
      <c r="X38" s="228"/>
      <c r="Y38" s="228"/>
      <c r="Z38" s="228"/>
      <c r="AA38" s="257"/>
      <c r="AB38" s="228"/>
      <c r="AC38" s="255"/>
    </row>
    <row r="39" spans="1:29" ht="30" customHeight="1">
      <c r="A39" s="176"/>
      <c r="B39" s="143">
        <v>3</v>
      </c>
      <c r="C39" s="144" t="s">
        <v>74</v>
      </c>
      <c r="D39" s="149">
        <v>80</v>
      </c>
      <c r="E39" s="150">
        <v>0</v>
      </c>
      <c r="F39" s="145">
        <v>60</v>
      </c>
      <c r="G39" s="150">
        <v>0</v>
      </c>
      <c r="H39" s="147">
        <v>40</v>
      </c>
      <c r="I39" s="150">
        <v>0</v>
      </c>
      <c r="J39" s="147">
        <v>72</v>
      </c>
      <c r="K39" s="147">
        <v>0</v>
      </c>
      <c r="L39" s="157">
        <v>72</v>
      </c>
      <c r="M39" s="157">
        <v>0</v>
      </c>
      <c r="N39" s="143">
        <v>72</v>
      </c>
      <c r="O39" s="143">
        <v>0</v>
      </c>
      <c r="P39" s="208">
        <v>0.44439999999999996</v>
      </c>
      <c r="Q39" s="208">
        <v>0.9861</v>
      </c>
      <c r="R39" s="229">
        <v>1</v>
      </c>
      <c r="S39" s="143">
        <v>72</v>
      </c>
      <c r="T39" s="143"/>
      <c r="U39" s="157">
        <v>0</v>
      </c>
      <c r="V39" s="157">
        <v>0</v>
      </c>
      <c r="W39" s="143" t="s">
        <v>29</v>
      </c>
      <c r="X39" s="228"/>
      <c r="Y39" s="228"/>
      <c r="Z39" s="228"/>
      <c r="AA39" s="257"/>
      <c r="AB39" s="228"/>
      <c r="AC39" s="255"/>
    </row>
    <row r="40" spans="1:29" ht="30" customHeight="1">
      <c r="A40" s="176"/>
      <c r="B40" s="143">
        <v>4</v>
      </c>
      <c r="C40" s="162" t="s">
        <v>75</v>
      </c>
      <c r="D40" s="145">
        <v>200</v>
      </c>
      <c r="E40" s="150">
        <v>0</v>
      </c>
      <c r="F40" s="145">
        <v>230</v>
      </c>
      <c r="G40" s="150">
        <v>0</v>
      </c>
      <c r="H40" s="147">
        <v>220</v>
      </c>
      <c r="I40" s="150">
        <v>0</v>
      </c>
      <c r="J40" s="147">
        <v>216</v>
      </c>
      <c r="K40" s="147">
        <v>0</v>
      </c>
      <c r="L40" s="157">
        <v>180</v>
      </c>
      <c r="M40" s="157">
        <v>0</v>
      </c>
      <c r="N40" s="143">
        <v>216</v>
      </c>
      <c r="O40" s="143">
        <v>0</v>
      </c>
      <c r="P40" s="208">
        <v>0.5</v>
      </c>
      <c r="Q40" s="208">
        <v>0.9813</v>
      </c>
      <c r="R40" s="229">
        <v>4</v>
      </c>
      <c r="S40" s="143">
        <v>216</v>
      </c>
      <c r="T40" s="143"/>
      <c r="U40" s="157">
        <v>0</v>
      </c>
      <c r="V40" s="230">
        <v>2</v>
      </c>
      <c r="W40" s="143" t="s">
        <v>71</v>
      </c>
      <c r="X40" s="231"/>
      <c r="Y40" s="231"/>
      <c r="Z40" s="231"/>
      <c r="AA40" s="257"/>
      <c r="AB40" s="228"/>
      <c r="AC40" s="255"/>
    </row>
    <row r="41" spans="1:29" ht="30" customHeight="1">
      <c r="A41" s="176"/>
      <c r="B41" s="143">
        <v>5</v>
      </c>
      <c r="C41" s="151" t="s">
        <v>76</v>
      </c>
      <c r="D41" s="152">
        <v>0</v>
      </c>
      <c r="E41" s="150">
        <v>0</v>
      </c>
      <c r="F41" s="150">
        <v>0</v>
      </c>
      <c r="G41" s="150">
        <v>0</v>
      </c>
      <c r="H41" s="147">
        <v>70</v>
      </c>
      <c r="I41" s="150">
        <v>0</v>
      </c>
      <c r="J41" s="147">
        <v>72</v>
      </c>
      <c r="K41" s="147">
        <v>0</v>
      </c>
      <c r="L41" s="157">
        <v>72</v>
      </c>
      <c r="M41" s="157">
        <v>0</v>
      </c>
      <c r="N41" s="143">
        <v>72</v>
      </c>
      <c r="O41" s="143">
        <v>0</v>
      </c>
      <c r="P41" s="208">
        <v>0.3056</v>
      </c>
      <c r="Q41" s="208">
        <v>1</v>
      </c>
      <c r="R41" s="229">
        <v>0</v>
      </c>
      <c r="S41" s="143">
        <v>72</v>
      </c>
      <c r="T41" s="143"/>
      <c r="U41" s="157">
        <v>0</v>
      </c>
      <c r="V41" s="157">
        <v>0</v>
      </c>
      <c r="W41" s="143" t="s">
        <v>29</v>
      </c>
      <c r="X41" s="228"/>
      <c r="Y41" s="228"/>
      <c r="Z41" s="228"/>
      <c r="AA41" s="257"/>
      <c r="AB41" s="228"/>
      <c r="AC41" s="255"/>
    </row>
    <row r="42" spans="1:29" ht="30" customHeight="1">
      <c r="A42" s="179"/>
      <c r="B42" s="180">
        <v>6</v>
      </c>
      <c r="C42" s="190" t="s">
        <v>77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212">
        <v>0</v>
      </c>
      <c r="Q42" s="212">
        <v>0</v>
      </c>
      <c r="R42" s="212">
        <v>0</v>
      </c>
      <c r="S42" s="143">
        <v>72</v>
      </c>
      <c r="T42" s="143"/>
      <c r="U42" s="157">
        <v>0</v>
      </c>
      <c r="V42" s="230">
        <v>2</v>
      </c>
      <c r="W42" s="143" t="s">
        <v>29</v>
      </c>
      <c r="X42" s="228"/>
      <c r="Y42" s="228"/>
      <c r="Z42" s="228"/>
      <c r="AA42" s="257"/>
      <c r="AB42" s="228"/>
      <c r="AC42" s="255"/>
    </row>
    <row r="43" spans="1:29" ht="30" customHeight="1">
      <c r="A43" s="158">
        <v>1</v>
      </c>
      <c r="B43" s="158"/>
      <c r="C43" s="159"/>
      <c r="D43" s="160">
        <f aca="true" t="shared" si="4" ref="D43:L43">SUM(D37:D41)</f>
        <v>560</v>
      </c>
      <c r="E43" s="184">
        <f t="shared" si="4"/>
        <v>0</v>
      </c>
      <c r="F43" s="161">
        <f t="shared" si="4"/>
        <v>596</v>
      </c>
      <c r="G43" s="184">
        <f t="shared" si="4"/>
        <v>0</v>
      </c>
      <c r="H43" s="185">
        <f t="shared" si="4"/>
        <v>640</v>
      </c>
      <c r="I43" s="184">
        <f t="shared" si="4"/>
        <v>0</v>
      </c>
      <c r="J43" s="185">
        <f t="shared" si="4"/>
        <v>648</v>
      </c>
      <c r="K43" s="185">
        <f t="shared" si="4"/>
        <v>0</v>
      </c>
      <c r="L43" s="185">
        <f t="shared" si="4"/>
        <v>616</v>
      </c>
      <c r="M43" s="185">
        <v>0</v>
      </c>
      <c r="N43" s="185">
        <f>SUM(N37:N41)</f>
        <v>652</v>
      </c>
      <c r="O43" s="185">
        <f>SUM(O37:O42)</f>
        <v>0</v>
      </c>
      <c r="P43" s="209"/>
      <c r="Q43" s="209"/>
      <c r="R43" s="233">
        <f>SUM(R37:R41)</f>
        <v>7</v>
      </c>
      <c r="S43" s="209">
        <f>SUM(S37:S42)</f>
        <v>724</v>
      </c>
      <c r="T43" s="209"/>
      <c r="U43" s="209">
        <f>SUM(U37:U41)</f>
        <v>0</v>
      </c>
      <c r="V43" s="209">
        <f>SUM(V37:V42)</f>
        <v>6</v>
      </c>
      <c r="W43" s="238" t="s">
        <v>78</v>
      </c>
      <c r="X43" s="228">
        <v>72</v>
      </c>
      <c r="Y43" s="228">
        <v>0</v>
      </c>
      <c r="Z43" s="228">
        <v>7</v>
      </c>
      <c r="AA43" s="185">
        <v>724</v>
      </c>
      <c r="AB43" s="256">
        <v>20</v>
      </c>
      <c r="AC43" s="256">
        <v>6</v>
      </c>
    </row>
    <row r="44" spans="1:29" ht="30" customHeight="1">
      <c r="A44" s="143" t="s">
        <v>79</v>
      </c>
      <c r="B44" s="143">
        <v>1</v>
      </c>
      <c r="C44" s="144" t="s">
        <v>80</v>
      </c>
      <c r="D44" s="149">
        <v>80</v>
      </c>
      <c r="E44" s="146">
        <v>41</v>
      </c>
      <c r="F44" s="145">
        <v>76</v>
      </c>
      <c r="G44" s="146">
        <v>25</v>
      </c>
      <c r="H44" s="147">
        <v>76</v>
      </c>
      <c r="I44" s="150">
        <v>0</v>
      </c>
      <c r="J44" s="157">
        <v>72</v>
      </c>
      <c r="K44" s="215">
        <v>3</v>
      </c>
      <c r="L44" s="157">
        <v>72</v>
      </c>
      <c r="M44" s="206">
        <v>6</v>
      </c>
      <c r="N44" s="143">
        <v>72</v>
      </c>
      <c r="O44" s="143">
        <v>0</v>
      </c>
      <c r="P44" s="208">
        <v>0.3194</v>
      </c>
      <c r="Q44" s="208">
        <v>0.9861</v>
      </c>
      <c r="R44" s="229">
        <v>1</v>
      </c>
      <c r="S44" s="143">
        <v>72</v>
      </c>
      <c r="T44" s="143"/>
      <c r="U44" s="230">
        <v>6</v>
      </c>
      <c r="V44" s="230">
        <v>8</v>
      </c>
      <c r="W44" s="143" t="s">
        <v>29</v>
      </c>
      <c r="X44" s="228"/>
      <c r="Y44" s="228"/>
      <c r="Z44" s="228"/>
      <c r="AA44" s="257"/>
      <c r="AB44" s="228"/>
      <c r="AC44" s="255"/>
    </row>
    <row r="45" spans="1:29" ht="30" customHeight="1">
      <c r="A45" s="143"/>
      <c r="B45" s="143">
        <v>2</v>
      </c>
      <c r="C45" s="144" t="s">
        <v>81</v>
      </c>
      <c r="D45" s="149">
        <v>80</v>
      </c>
      <c r="E45" s="150">
        <v>5</v>
      </c>
      <c r="F45" s="145">
        <v>76</v>
      </c>
      <c r="G45" s="150">
        <v>0</v>
      </c>
      <c r="H45" s="147">
        <v>76</v>
      </c>
      <c r="I45" s="150">
        <v>0</v>
      </c>
      <c r="J45" s="157">
        <v>76</v>
      </c>
      <c r="K45" s="147">
        <v>0</v>
      </c>
      <c r="L45" s="157">
        <v>76</v>
      </c>
      <c r="M45" s="157">
        <v>0</v>
      </c>
      <c r="N45" s="143">
        <v>76</v>
      </c>
      <c r="O45" s="143">
        <v>0</v>
      </c>
      <c r="P45" s="208">
        <v>0.38159999999999994</v>
      </c>
      <c r="Q45" s="208">
        <v>0.9737</v>
      </c>
      <c r="R45" s="229">
        <v>2</v>
      </c>
      <c r="S45" s="143">
        <v>108</v>
      </c>
      <c r="T45" s="143"/>
      <c r="U45" s="230">
        <v>6</v>
      </c>
      <c r="V45" s="230">
        <v>8</v>
      </c>
      <c r="W45" s="143" t="s">
        <v>40</v>
      </c>
      <c r="X45" s="228"/>
      <c r="Y45" s="228"/>
      <c r="Z45" s="228"/>
      <c r="AA45" s="257"/>
      <c r="AB45" s="228"/>
      <c r="AC45" s="255"/>
    </row>
    <row r="46" spans="1:29" ht="30" customHeight="1">
      <c r="A46" s="143"/>
      <c r="B46" s="143">
        <v>3</v>
      </c>
      <c r="C46" s="144" t="s">
        <v>82</v>
      </c>
      <c r="D46" s="145">
        <v>120</v>
      </c>
      <c r="E46" s="146">
        <v>65</v>
      </c>
      <c r="F46" s="145">
        <v>76</v>
      </c>
      <c r="G46" s="146">
        <v>53</v>
      </c>
      <c r="H46" s="147">
        <v>70</v>
      </c>
      <c r="I46" s="146">
        <v>35</v>
      </c>
      <c r="J46" s="157">
        <v>72</v>
      </c>
      <c r="K46" s="205">
        <v>8</v>
      </c>
      <c r="L46" s="157">
        <v>72</v>
      </c>
      <c r="M46" s="157">
        <v>0</v>
      </c>
      <c r="N46" s="143">
        <v>80</v>
      </c>
      <c r="O46" s="143">
        <v>0</v>
      </c>
      <c r="P46" s="208">
        <v>0.0625</v>
      </c>
      <c r="Q46" s="208">
        <v>1</v>
      </c>
      <c r="R46" s="229">
        <v>0</v>
      </c>
      <c r="S46" s="143">
        <v>80</v>
      </c>
      <c r="T46" s="143"/>
      <c r="U46" s="230">
        <v>10</v>
      </c>
      <c r="V46" s="230">
        <v>8</v>
      </c>
      <c r="W46" s="242" t="s">
        <v>27</v>
      </c>
      <c r="X46" s="228"/>
      <c r="Y46" s="228"/>
      <c r="Z46" s="228"/>
      <c r="AA46" s="257"/>
      <c r="AB46" s="228"/>
      <c r="AC46" s="255"/>
    </row>
    <row r="47" spans="1:29" ht="30" customHeight="1">
      <c r="A47" s="143"/>
      <c r="B47" s="143">
        <v>4</v>
      </c>
      <c r="C47" s="144" t="s">
        <v>83</v>
      </c>
      <c r="D47" s="149">
        <v>80</v>
      </c>
      <c r="E47" s="146">
        <v>59</v>
      </c>
      <c r="F47" s="145">
        <v>76</v>
      </c>
      <c r="G47" s="146">
        <v>41</v>
      </c>
      <c r="H47" s="147">
        <v>76</v>
      </c>
      <c r="I47" s="146">
        <v>29</v>
      </c>
      <c r="J47" s="157">
        <v>72</v>
      </c>
      <c r="K47" s="205">
        <v>2</v>
      </c>
      <c r="L47" s="157">
        <v>72</v>
      </c>
      <c r="M47" s="206">
        <v>5</v>
      </c>
      <c r="N47" s="143">
        <v>72</v>
      </c>
      <c r="O47" s="143">
        <v>0</v>
      </c>
      <c r="P47" s="208">
        <v>0.44439999999999996</v>
      </c>
      <c r="Q47" s="208">
        <v>0.9722</v>
      </c>
      <c r="R47" s="229">
        <v>2</v>
      </c>
      <c r="S47" s="143">
        <v>72</v>
      </c>
      <c r="T47" s="143"/>
      <c r="U47" s="230">
        <v>8</v>
      </c>
      <c r="V47" s="230">
        <v>8</v>
      </c>
      <c r="W47" s="143" t="s">
        <v>29</v>
      </c>
      <c r="X47" s="228"/>
      <c r="Y47" s="228"/>
      <c r="Z47" s="228"/>
      <c r="AA47" s="257"/>
      <c r="AB47" s="228"/>
      <c r="AC47" s="255"/>
    </row>
    <row r="48" spans="1:29" ht="30" customHeight="1">
      <c r="A48" s="143"/>
      <c r="B48" s="143">
        <v>5</v>
      </c>
      <c r="C48" s="144" t="s">
        <v>84</v>
      </c>
      <c r="D48" s="149">
        <v>40</v>
      </c>
      <c r="E48" s="146">
        <v>8</v>
      </c>
      <c r="F48" s="191">
        <v>76</v>
      </c>
      <c r="G48" s="146">
        <v>33</v>
      </c>
      <c r="H48" s="147">
        <v>70</v>
      </c>
      <c r="I48" s="150">
        <v>0</v>
      </c>
      <c r="J48" s="157">
        <v>36</v>
      </c>
      <c r="K48" s="147">
        <v>0</v>
      </c>
      <c r="L48" s="157">
        <v>36</v>
      </c>
      <c r="M48" s="157">
        <v>0</v>
      </c>
      <c r="N48" s="143">
        <v>36</v>
      </c>
      <c r="O48" s="143">
        <v>0</v>
      </c>
      <c r="P48" s="208">
        <v>0.19440000000000002</v>
      </c>
      <c r="Q48" s="208">
        <v>1</v>
      </c>
      <c r="R48" s="229">
        <v>0</v>
      </c>
      <c r="S48" s="143">
        <v>36</v>
      </c>
      <c r="T48" s="143"/>
      <c r="U48" s="230">
        <v>6</v>
      </c>
      <c r="V48" s="230">
        <v>6</v>
      </c>
      <c r="W48" s="143" t="s">
        <v>55</v>
      </c>
      <c r="X48" s="228"/>
      <c r="Y48" s="228"/>
      <c r="Z48" s="228"/>
      <c r="AA48" s="257"/>
      <c r="AB48" s="228"/>
      <c r="AC48" s="255"/>
    </row>
    <row r="49" spans="1:29" ht="30" customHeight="1">
      <c r="A49" s="158"/>
      <c r="B49" s="158"/>
      <c r="C49" s="164"/>
      <c r="D49" s="172">
        <f aca="true" t="shared" si="5" ref="D49:H49">SUM(D44:D48)</f>
        <v>400</v>
      </c>
      <c r="E49" s="173">
        <f t="shared" si="5"/>
        <v>178</v>
      </c>
      <c r="F49" s="174">
        <f t="shared" si="5"/>
        <v>380</v>
      </c>
      <c r="G49" s="173">
        <f t="shared" si="5"/>
        <v>152</v>
      </c>
      <c r="H49" s="185">
        <f t="shared" si="5"/>
        <v>368</v>
      </c>
      <c r="I49" s="216">
        <f>SUM(I37:I44)</f>
        <v>0</v>
      </c>
      <c r="J49" s="185">
        <f aca="true" t="shared" si="6" ref="J49:P49">SUM(J44:J48)</f>
        <v>328</v>
      </c>
      <c r="K49" s="185">
        <f t="shared" si="6"/>
        <v>13</v>
      </c>
      <c r="L49" s="185">
        <f t="shared" si="6"/>
        <v>328</v>
      </c>
      <c r="M49" s="185">
        <f t="shared" si="6"/>
        <v>11</v>
      </c>
      <c r="N49" s="185">
        <f t="shared" si="6"/>
        <v>336</v>
      </c>
      <c r="O49" s="185">
        <f t="shared" si="6"/>
        <v>0</v>
      </c>
      <c r="P49" s="209"/>
      <c r="Q49" s="209"/>
      <c r="R49" s="233">
        <f>SUM(R44:R48)</f>
        <v>5</v>
      </c>
      <c r="S49" s="209">
        <f>SUM(S44:S48)</f>
        <v>368</v>
      </c>
      <c r="T49" s="209"/>
      <c r="U49" s="209">
        <f>SUM(U44:U48)</f>
        <v>36</v>
      </c>
      <c r="V49" s="209">
        <f>SUM(V44:V48)</f>
        <v>38</v>
      </c>
      <c r="W49" s="209">
        <v>10</v>
      </c>
      <c r="X49" s="228">
        <v>32</v>
      </c>
      <c r="Y49" s="228">
        <v>0</v>
      </c>
      <c r="Z49" s="228">
        <v>5</v>
      </c>
      <c r="AA49" s="185">
        <v>368</v>
      </c>
      <c r="AB49" s="256">
        <v>10</v>
      </c>
      <c r="AC49" s="256">
        <v>38</v>
      </c>
    </row>
    <row r="50" spans="1:29" ht="30" customHeight="1" hidden="1">
      <c r="A50" s="192"/>
      <c r="B50" s="192"/>
      <c r="C50" s="193"/>
      <c r="D50" s="194"/>
      <c r="E50" s="195"/>
      <c r="F50" s="196"/>
      <c r="G50" s="195"/>
      <c r="H50" s="197"/>
      <c r="I50" s="21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243"/>
      <c r="Y50" s="243"/>
      <c r="Z50" s="243"/>
      <c r="AA50" s="258"/>
      <c r="AB50" s="243"/>
      <c r="AC50" s="255"/>
    </row>
    <row r="51" spans="1:29" ht="30" customHeight="1" hidden="1">
      <c r="A51" s="192"/>
      <c r="B51" s="192"/>
      <c r="C51" s="193"/>
      <c r="D51" s="194"/>
      <c r="E51" s="195"/>
      <c r="F51" s="196"/>
      <c r="G51" s="195"/>
      <c r="H51" s="197"/>
      <c r="I51" s="21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243"/>
      <c r="Y51" s="243"/>
      <c r="Z51" s="243"/>
      <c r="AA51" s="258"/>
      <c r="AB51" s="243"/>
      <c r="AC51" s="255"/>
    </row>
    <row r="52" spans="1:29" ht="30" customHeight="1" hidden="1">
      <c r="A52" s="137" t="s">
        <v>2</v>
      </c>
      <c r="B52" s="137" t="s">
        <v>3</v>
      </c>
      <c r="C52" s="138" t="s">
        <v>4</v>
      </c>
      <c r="D52" s="139">
        <v>2013</v>
      </c>
      <c r="E52" s="139"/>
      <c r="F52" s="139">
        <v>2014</v>
      </c>
      <c r="G52" s="139"/>
      <c r="H52" s="139">
        <v>2015</v>
      </c>
      <c r="I52" s="139"/>
      <c r="J52" s="139">
        <v>2016</v>
      </c>
      <c r="K52" s="139"/>
      <c r="L52" s="199">
        <v>2017</v>
      </c>
      <c r="M52" s="200"/>
      <c r="N52" s="199">
        <v>2018</v>
      </c>
      <c r="O52" s="200"/>
      <c r="P52" s="218"/>
      <c r="Q52" s="218"/>
      <c r="R52" s="244"/>
      <c r="S52" s="221">
        <v>2019</v>
      </c>
      <c r="T52" s="222"/>
      <c r="U52" s="245" t="s">
        <v>85</v>
      </c>
      <c r="V52" s="245" t="s">
        <v>86</v>
      </c>
      <c r="W52" s="245" t="s">
        <v>8</v>
      </c>
      <c r="X52" s="246"/>
      <c r="Y52" s="259"/>
      <c r="Z52" s="259"/>
      <c r="AA52" s="260"/>
      <c r="AB52" s="261"/>
      <c r="AC52" s="255"/>
    </row>
    <row r="53" spans="1:29" ht="30" customHeight="1" hidden="1">
      <c r="A53" s="137"/>
      <c r="B53" s="137"/>
      <c r="C53" s="138"/>
      <c r="D53" s="140" t="s">
        <v>15</v>
      </c>
      <c r="E53" s="141" t="s">
        <v>10</v>
      </c>
      <c r="F53" s="138" t="s">
        <v>15</v>
      </c>
      <c r="G53" s="141" t="s">
        <v>10</v>
      </c>
      <c r="H53" s="141" t="s">
        <v>15</v>
      </c>
      <c r="I53" s="141" t="s">
        <v>10</v>
      </c>
      <c r="J53" s="141" t="s">
        <v>16</v>
      </c>
      <c r="K53" s="141" t="s">
        <v>17</v>
      </c>
      <c r="L53" s="141" t="s">
        <v>16</v>
      </c>
      <c r="M53" s="141" t="s">
        <v>17</v>
      </c>
      <c r="N53" s="141" t="s">
        <v>16</v>
      </c>
      <c r="O53" s="141" t="s">
        <v>10</v>
      </c>
      <c r="P53" s="204" t="s">
        <v>18</v>
      </c>
      <c r="Q53" s="204" t="s">
        <v>19</v>
      </c>
      <c r="R53" s="204" t="s">
        <v>20</v>
      </c>
      <c r="S53" s="204" t="s">
        <v>87</v>
      </c>
      <c r="T53" s="204" t="s">
        <v>88</v>
      </c>
      <c r="U53" s="247"/>
      <c r="V53" s="247"/>
      <c r="W53" s="247"/>
      <c r="X53" s="246"/>
      <c r="Y53" s="259"/>
      <c r="Z53" s="259"/>
      <c r="AA53" s="260"/>
      <c r="AB53" s="261"/>
      <c r="AC53" s="255"/>
    </row>
    <row r="54" spans="1:29" ht="30" customHeight="1">
      <c r="A54" s="143" t="s">
        <v>89</v>
      </c>
      <c r="B54" s="143">
        <v>1</v>
      </c>
      <c r="C54" s="144" t="s">
        <v>90</v>
      </c>
      <c r="D54" s="149">
        <v>220</v>
      </c>
      <c r="E54" s="150">
        <v>0</v>
      </c>
      <c r="F54" s="145">
        <v>190</v>
      </c>
      <c r="G54" s="150">
        <v>0</v>
      </c>
      <c r="H54" s="147">
        <v>200</v>
      </c>
      <c r="I54" s="150">
        <v>0</v>
      </c>
      <c r="J54" s="147">
        <v>216</v>
      </c>
      <c r="K54" s="147">
        <v>0</v>
      </c>
      <c r="L54" s="147">
        <v>216</v>
      </c>
      <c r="M54" s="147">
        <v>0</v>
      </c>
      <c r="N54" s="143">
        <v>216</v>
      </c>
      <c r="O54" s="143">
        <v>0</v>
      </c>
      <c r="P54" s="208">
        <v>0.8349</v>
      </c>
      <c r="Q54" s="208">
        <v>0.9725</v>
      </c>
      <c r="R54" s="248">
        <v>6</v>
      </c>
      <c r="S54" s="143">
        <v>216</v>
      </c>
      <c r="T54" s="211"/>
      <c r="U54" s="147">
        <v>0</v>
      </c>
      <c r="V54" s="249">
        <v>2</v>
      </c>
      <c r="W54" s="143" t="s">
        <v>71</v>
      </c>
      <c r="X54" s="246"/>
      <c r="Y54" s="259"/>
      <c r="Z54" s="259"/>
      <c r="AA54" s="260"/>
      <c r="AB54" s="261"/>
      <c r="AC54" s="255"/>
    </row>
    <row r="55" spans="1:29" ht="30" customHeight="1">
      <c r="A55" s="143"/>
      <c r="B55" s="143">
        <v>2</v>
      </c>
      <c r="C55" s="144" t="s">
        <v>91</v>
      </c>
      <c r="D55" s="149">
        <v>108</v>
      </c>
      <c r="E55" s="146">
        <v>60</v>
      </c>
      <c r="F55" s="145">
        <v>138</v>
      </c>
      <c r="G55" s="146">
        <v>59</v>
      </c>
      <c r="H55" s="147">
        <v>120</v>
      </c>
      <c r="I55" s="146">
        <v>37</v>
      </c>
      <c r="J55" s="147">
        <v>108</v>
      </c>
      <c r="K55" s="205">
        <v>4</v>
      </c>
      <c r="L55" s="147">
        <v>108</v>
      </c>
      <c r="M55" s="205">
        <v>3</v>
      </c>
      <c r="N55" s="143">
        <v>108</v>
      </c>
      <c r="O55" s="143">
        <v>6</v>
      </c>
      <c r="P55" s="208">
        <v>0.44439999999999996</v>
      </c>
      <c r="Q55" s="208">
        <v>0.9537</v>
      </c>
      <c r="R55" s="248">
        <v>5</v>
      </c>
      <c r="S55" s="143">
        <v>108</v>
      </c>
      <c r="T55" s="211"/>
      <c r="U55" s="249">
        <v>6</v>
      </c>
      <c r="V55" s="249">
        <v>8</v>
      </c>
      <c r="W55" s="143" t="s">
        <v>40</v>
      </c>
      <c r="X55" s="250"/>
      <c r="Y55" s="262"/>
      <c r="Z55" s="262"/>
      <c r="AA55" s="260"/>
      <c r="AB55" s="261"/>
      <c r="AC55" s="255"/>
    </row>
    <row r="56" spans="1:29" ht="30" customHeight="1">
      <c r="A56" s="143"/>
      <c r="B56" s="143">
        <v>3</v>
      </c>
      <c r="C56" s="144" t="s">
        <v>92</v>
      </c>
      <c r="D56" s="149">
        <v>60</v>
      </c>
      <c r="E56" s="146">
        <v>35</v>
      </c>
      <c r="F56" s="145">
        <v>60</v>
      </c>
      <c r="G56" s="146">
        <v>21</v>
      </c>
      <c r="H56" s="147">
        <v>60</v>
      </c>
      <c r="I56" s="146">
        <v>33</v>
      </c>
      <c r="J56" s="147">
        <v>36</v>
      </c>
      <c r="K56" s="147">
        <v>0</v>
      </c>
      <c r="L56" s="147">
        <v>36</v>
      </c>
      <c r="M56" s="205">
        <v>2</v>
      </c>
      <c r="N56" s="143">
        <v>36</v>
      </c>
      <c r="O56" s="143">
        <v>0</v>
      </c>
      <c r="P56" s="208">
        <v>0.3611</v>
      </c>
      <c r="Q56" s="208">
        <v>0.9722</v>
      </c>
      <c r="R56" s="248">
        <v>1</v>
      </c>
      <c r="S56" s="143">
        <v>36</v>
      </c>
      <c r="T56" s="211"/>
      <c r="U56" s="249">
        <v>3</v>
      </c>
      <c r="V56" s="249">
        <v>3</v>
      </c>
      <c r="W56" s="143" t="s">
        <v>55</v>
      </c>
      <c r="X56" s="246"/>
      <c r="Y56" s="259"/>
      <c r="Z56" s="259"/>
      <c r="AA56" s="260"/>
      <c r="AB56" s="261"/>
      <c r="AC56" s="255"/>
    </row>
    <row r="57" spans="1:29" ht="30" customHeight="1">
      <c r="A57" s="143"/>
      <c r="B57" s="143">
        <v>4</v>
      </c>
      <c r="C57" s="144" t="s">
        <v>93</v>
      </c>
      <c r="D57" s="149">
        <v>80</v>
      </c>
      <c r="E57" s="146">
        <v>19</v>
      </c>
      <c r="F57" s="145">
        <v>76</v>
      </c>
      <c r="G57" s="146">
        <v>8</v>
      </c>
      <c r="H57" s="147">
        <v>80</v>
      </c>
      <c r="I57" s="150">
        <v>0</v>
      </c>
      <c r="J57" s="147">
        <v>72</v>
      </c>
      <c r="K57" s="147">
        <v>0</v>
      </c>
      <c r="L57" s="147">
        <v>72</v>
      </c>
      <c r="M57" s="147">
        <v>0</v>
      </c>
      <c r="N57" s="143">
        <v>72</v>
      </c>
      <c r="O57" s="143">
        <v>0</v>
      </c>
      <c r="P57" s="208">
        <v>0.6111</v>
      </c>
      <c r="Q57" s="208">
        <v>0.9582999999999999</v>
      </c>
      <c r="R57" s="248">
        <v>3</v>
      </c>
      <c r="S57" s="143">
        <v>72</v>
      </c>
      <c r="T57" s="211"/>
      <c r="U57" s="249">
        <v>5</v>
      </c>
      <c r="V57" s="249">
        <v>6</v>
      </c>
      <c r="W57" s="143" t="s">
        <v>29</v>
      </c>
      <c r="X57" s="246"/>
      <c r="Y57" s="259"/>
      <c r="Z57" s="259"/>
      <c r="AA57" s="260"/>
      <c r="AB57" s="261"/>
      <c r="AC57" s="255"/>
    </row>
    <row r="58" spans="1:29" ht="30" customHeight="1">
      <c r="A58" s="143"/>
      <c r="B58" s="143">
        <v>5</v>
      </c>
      <c r="C58" s="162" t="s">
        <v>94</v>
      </c>
      <c r="D58" s="149">
        <v>40</v>
      </c>
      <c r="E58" s="150">
        <v>2</v>
      </c>
      <c r="F58" s="145">
        <v>40</v>
      </c>
      <c r="G58" s="146">
        <v>14</v>
      </c>
      <c r="H58" s="147">
        <v>40</v>
      </c>
      <c r="I58" s="150">
        <v>0</v>
      </c>
      <c r="J58" s="147">
        <v>70</v>
      </c>
      <c r="K58" s="147">
        <v>0</v>
      </c>
      <c r="L58" s="147">
        <v>70</v>
      </c>
      <c r="M58" s="205">
        <v>6</v>
      </c>
      <c r="N58" s="143">
        <v>72</v>
      </c>
      <c r="O58" s="143">
        <v>0</v>
      </c>
      <c r="P58" s="208">
        <v>0.2361</v>
      </c>
      <c r="Q58" s="208">
        <v>0.9582999999999999</v>
      </c>
      <c r="R58" s="248">
        <v>3</v>
      </c>
      <c r="S58" s="143">
        <v>72</v>
      </c>
      <c r="T58" s="211"/>
      <c r="U58" s="249">
        <v>6</v>
      </c>
      <c r="V58" s="249">
        <v>6</v>
      </c>
      <c r="W58" s="143" t="s">
        <v>29</v>
      </c>
      <c r="X58" s="251"/>
      <c r="Y58" s="263"/>
      <c r="Z58" s="263"/>
      <c r="AA58" s="264"/>
      <c r="AB58" s="261"/>
      <c r="AC58" s="255"/>
    </row>
    <row r="59" spans="1:29" ht="30" customHeight="1">
      <c r="A59" s="143"/>
      <c r="B59" s="143">
        <v>6</v>
      </c>
      <c r="C59" s="144" t="s">
        <v>95</v>
      </c>
      <c r="D59" s="149">
        <v>80</v>
      </c>
      <c r="E59" s="146">
        <v>34</v>
      </c>
      <c r="F59" s="145">
        <v>76</v>
      </c>
      <c r="G59" s="146">
        <v>12</v>
      </c>
      <c r="H59" s="147">
        <v>76</v>
      </c>
      <c r="I59" s="150">
        <v>6</v>
      </c>
      <c r="J59" s="147">
        <v>36</v>
      </c>
      <c r="K59" s="147">
        <v>0</v>
      </c>
      <c r="L59" s="147">
        <v>36</v>
      </c>
      <c r="M59" s="147">
        <v>0</v>
      </c>
      <c r="N59" s="143">
        <v>36</v>
      </c>
      <c r="O59" s="143">
        <v>0</v>
      </c>
      <c r="P59" s="208">
        <v>0.6111</v>
      </c>
      <c r="Q59" s="208">
        <v>0.9722</v>
      </c>
      <c r="R59" s="248">
        <v>1</v>
      </c>
      <c r="S59" s="143">
        <v>72</v>
      </c>
      <c r="T59" s="211"/>
      <c r="U59" s="249">
        <v>3</v>
      </c>
      <c r="V59" s="249">
        <v>4</v>
      </c>
      <c r="W59" s="143" t="s">
        <v>29</v>
      </c>
      <c r="X59" s="246"/>
      <c r="Y59" s="259"/>
      <c r="Z59" s="259"/>
      <c r="AA59" s="260"/>
      <c r="AB59" s="261"/>
      <c r="AC59" s="255"/>
    </row>
    <row r="60" spans="1:29" ht="30" customHeight="1">
      <c r="A60" s="158">
        <v>1</v>
      </c>
      <c r="B60" s="158"/>
      <c r="C60" s="164"/>
      <c r="D60" s="172">
        <f aca="true" t="shared" si="7" ref="D60:P60">SUM(D54:D59)</f>
        <v>588</v>
      </c>
      <c r="E60" s="173">
        <f t="shared" si="7"/>
        <v>150</v>
      </c>
      <c r="F60" s="174">
        <f t="shared" si="7"/>
        <v>580</v>
      </c>
      <c r="G60" s="173">
        <f t="shared" si="7"/>
        <v>114</v>
      </c>
      <c r="H60" s="185">
        <f t="shared" si="7"/>
        <v>576</v>
      </c>
      <c r="I60" s="173">
        <f t="shared" si="7"/>
        <v>76</v>
      </c>
      <c r="J60" s="185">
        <f t="shared" si="7"/>
        <v>538</v>
      </c>
      <c r="K60" s="185">
        <f t="shared" si="7"/>
        <v>4</v>
      </c>
      <c r="L60" s="219">
        <f t="shared" si="7"/>
        <v>538</v>
      </c>
      <c r="M60" s="219">
        <f t="shared" si="7"/>
        <v>11</v>
      </c>
      <c r="N60" s="219">
        <f t="shared" si="7"/>
        <v>540</v>
      </c>
      <c r="O60" s="219">
        <f t="shared" si="7"/>
        <v>6</v>
      </c>
      <c r="P60" s="209"/>
      <c r="Q60" s="209"/>
      <c r="R60" s="252">
        <f>SUM(R54:R59)</f>
        <v>19</v>
      </c>
      <c r="S60" s="253">
        <f>SUM(S54:S59)</f>
        <v>576</v>
      </c>
      <c r="T60" s="253"/>
      <c r="U60" s="253">
        <f>SUM(U54:U59)</f>
        <v>23</v>
      </c>
      <c r="V60" s="253">
        <f>SUM(V54:V59)</f>
        <v>29</v>
      </c>
      <c r="W60" s="209">
        <v>16</v>
      </c>
      <c r="X60" s="246">
        <v>36</v>
      </c>
      <c r="Y60" s="259">
        <v>6</v>
      </c>
      <c r="Z60" s="259">
        <v>19</v>
      </c>
      <c r="AA60" s="265">
        <v>576</v>
      </c>
      <c r="AB60" s="266">
        <v>16</v>
      </c>
      <c r="AC60" s="256">
        <v>29</v>
      </c>
    </row>
    <row r="61" spans="1:29" ht="30" customHeight="1">
      <c r="A61" s="142" t="s">
        <v>96</v>
      </c>
      <c r="B61" s="143">
        <v>1</v>
      </c>
      <c r="C61" s="144" t="s">
        <v>97</v>
      </c>
      <c r="D61" s="145">
        <v>150</v>
      </c>
      <c r="E61" s="146">
        <v>21</v>
      </c>
      <c r="F61" s="145">
        <v>150</v>
      </c>
      <c r="G61" s="150">
        <v>0</v>
      </c>
      <c r="H61" s="147">
        <v>150</v>
      </c>
      <c r="I61" s="150">
        <v>0</v>
      </c>
      <c r="J61" s="147">
        <v>216</v>
      </c>
      <c r="K61" s="147">
        <v>0</v>
      </c>
      <c r="L61" s="147">
        <v>216</v>
      </c>
      <c r="M61" s="147">
        <v>0</v>
      </c>
      <c r="N61" s="143">
        <v>216</v>
      </c>
      <c r="O61" s="143">
        <v>0</v>
      </c>
      <c r="P61" s="208">
        <v>0.8604999999999999</v>
      </c>
      <c r="Q61" s="208">
        <v>0.9953</v>
      </c>
      <c r="R61" s="248">
        <v>1</v>
      </c>
      <c r="S61" s="143">
        <v>216</v>
      </c>
      <c r="T61" s="211"/>
      <c r="U61" s="147">
        <v>0</v>
      </c>
      <c r="V61" s="249">
        <v>2</v>
      </c>
      <c r="W61" s="143" t="s">
        <v>71</v>
      </c>
      <c r="X61" s="246"/>
      <c r="Y61" s="259"/>
      <c r="Z61" s="259"/>
      <c r="AA61" s="260"/>
      <c r="AB61" s="261"/>
      <c r="AC61" s="255"/>
    </row>
    <row r="62" spans="1:29" ht="30" customHeight="1">
      <c r="A62" s="148"/>
      <c r="B62" s="143">
        <v>2</v>
      </c>
      <c r="C62" s="144" t="s">
        <v>98</v>
      </c>
      <c r="D62" s="149">
        <v>80</v>
      </c>
      <c r="E62" s="146">
        <v>42</v>
      </c>
      <c r="F62" s="145">
        <v>76</v>
      </c>
      <c r="G62" s="146">
        <v>16</v>
      </c>
      <c r="H62" s="147">
        <v>70</v>
      </c>
      <c r="I62" s="146">
        <v>17</v>
      </c>
      <c r="J62" s="147">
        <v>36</v>
      </c>
      <c r="K62" s="147">
        <v>0</v>
      </c>
      <c r="L62" s="147">
        <v>36</v>
      </c>
      <c r="M62" s="147">
        <v>0</v>
      </c>
      <c r="N62" s="143">
        <v>36</v>
      </c>
      <c r="O62" s="143">
        <v>0</v>
      </c>
      <c r="P62" s="208">
        <v>0.7778</v>
      </c>
      <c r="Q62" s="208">
        <v>1</v>
      </c>
      <c r="R62" s="248">
        <v>0</v>
      </c>
      <c r="S62" s="143">
        <v>36</v>
      </c>
      <c r="T62" s="211"/>
      <c r="U62" s="147">
        <v>0</v>
      </c>
      <c r="V62" s="147">
        <v>0</v>
      </c>
      <c r="W62" s="143" t="s">
        <v>55</v>
      </c>
      <c r="X62" s="246"/>
      <c r="Y62" s="259"/>
      <c r="Z62" s="259"/>
      <c r="AA62" s="260"/>
      <c r="AB62" s="261"/>
      <c r="AC62" s="255"/>
    </row>
    <row r="63" spans="1:29" ht="30" customHeight="1">
      <c r="A63" s="148"/>
      <c r="B63" s="143">
        <v>3</v>
      </c>
      <c r="C63" s="144" t="s">
        <v>99</v>
      </c>
      <c r="D63" s="149">
        <v>80</v>
      </c>
      <c r="E63" s="146">
        <v>20</v>
      </c>
      <c r="F63" s="145">
        <v>76</v>
      </c>
      <c r="G63" s="150">
        <v>0</v>
      </c>
      <c r="H63" s="147">
        <v>112</v>
      </c>
      <c r="I63" s="150">
        <v>0</v>
      </c>
      <c r="J63" s="147">
        <v>108</v>
      </c>
      <c r="K63" s="147">
        <v>0</v>
      </c>
      <c r="L63" s="147">
        <v>76</v>
      </c>
      <c r="M63" s="147">
        <v>0</v>
      </c>
      <c r="N63" s="143">
        <v>76</v>
      </c>
      <c r="O63" s="143">
        <v>0</v>
      </c>
      <c r="P63" s="208">
        <v>0.6184000000000001</v>
      </c>
      <c r="Q63" s="208">
        <v>0.9868000000000001</v>
      </c>
      <c r="R63" s="248">
        <v>1</v>
      </c>
      <c r="S63" s="143">
        <v>76</v>
      </c>
      <c r="T63" s="211"/>
      <c r="U63" s="147">
        <v>0</v>
      </c>
      <c r="V63" s="147">
        <v>0</v>
      </c>
      <c r="W63" s="143" t="s">
        <v>73</v>
      </c>
      <c r="X63" s="246"/>
      <c r="Y63" s="259"/>
      <c r="Z63" s="259"/>
      <c r="AA63" s="260"/>
      <c r="AB63" s="261"/>
      <c r="AC63" s="255"/>
    </row>
    <row r="64" spans="1:29" ht="30" customHeight="1">
      <c r="A64" s="148"/>
      <c r="B64" s="143">
        <v>4</v>
      </c>
      <c r="C64" s="144" t="s">
        <v>100</v>
      </c>
      <c r="D64" s="149">
        <v>40</v>
      </c>
      <c r="E64" s="146">
        <v>17</v>
      </c>
      <c r="F64" s="145">
        <v>76</v>
      </c>
      <c r="G64" s="146">
        <v>26</v>
      </c>
      <c r="H64" s="147">
        <v>40</v>
      </c>
      <c r="I64" s="150">
        <v>0</v>
      </c>
      <c r="J64" s="147">
        <v>36</v>
      </c>
      <c r="K64" s="147">
        <v>0</v>
      </c>
      <c r="L64" s="147">
        <v>36</v>
      </c>
      <c r="M64" s="147">
        <v>0</v>
      </c>
      <c r="N64" s="143">
        <v>36</v>
      </c>
      <c r="O64" s="143">
        <v>0</v>
      </c>
      <c r="P64" s="208">
        <v>0.8056</v>
      </c>
      <c r="Q64" s="208">
        <v>0.9722</v>
      </c>
      <c r="R64" s="248">
        <v>1</v>
      </c>
      <c r="S64" s="143">
        <v>36</v>
      </c>
      <c r="T64" s="211"/>
      <c r="U64" s="147">
        <v>0</v>
      </c>
      <c r="V64" s="147">
        <v>0</v>
      </c>
      <c r="W64" s="143" t="s">
        <v>55</v>
      </c>
      <c r="X64" s="246"/>
      <c r="Y64" s="259"/>
      <c r="Z64" s="259"/>
      <c r="AA64" s="260"/>
      <c r="AB64" s="261"/>
      <c r="AC64" s="255"/>
    </row>
    <row r="65" spans="1:29" ht="30" customHeight="1">
      <c r="A65" s="153"/>
      <c r="B65" s="143">
        <v>5</v>
      </c>
      <c r="C65" s="162" t="s">
        <v>101</v>
      </c>
      <c r="D65" s="212">
        <v>0</v>
      </c>
      <c r="E65" s="267">
        <v>0</v>
      </c>
      <c r="F65" s="268">
        <v>0</v>
      </c>
      <c r="G65" s="267">
        <v>0</v>
      </c>
      <c r="H65" s="211">
        <v>0</v>
      </c>
      <c r="I65" s="267">
        <v>0</v>
      </c>
      <c r="J65" s="211">
        <v>0</v>
      </c>
      <c r="K65" s="211">
        <v>0</v>
      </c>
      <c r="L65" s="147">
        <v>36</v>
      </c>
      <c r="M65" s="147">
        <v>0</v>
      </c>
      <c r="N65" s="143">
        <v>72</v>
      </c>
      <c r="O65" s="143">
        <v>0</v>
      </c>
      <c r="P65" s="208">
        <v>0.9861</v>
      </c>
      <c r="Q65" s="208">
        <v>1</v>
      </c>
      <c r="R65" s="248">
        <v>0</v>
      </c>
      <c r="S65" s="143">
        <v>108</v>
      </c>
      <c r="T65" s="211"/>
      <c r="U65" s="147">
        <v>0</v>
      </c>
      <c r="V65" s="249">
        <v>2</v>
      </c>
      <c r="W65" s="143" t="s">
        <v>40</v>
      </c>
      <c r="X65" s="246"/>
      <c r="Y65" s="259"/>
      <c r="Z65" s="259"/>
      <c r="AA65" s="260"/>
      <c r="AB65" s="261"/>
      <c r="AC65" s="255"/>
    </row>
    <row r="66" spans="1:29" ht="30" customHeight="1">
      <c r="A66" s="158">
        <v>1</v>
      </c>
      <c r="B66" s="158"/>
      <c r="C66" s="164"/>
      <c r="D66" s="172">
        <f aca="true" t="shared" si="8" ref="D66:K66">SUM(D61:D64)</f>
        <v>350</v>
      </c>
      <c r="E66" s="173">
        <f t="shared" si="8"/>
        <v>100</v>
      </c>
      <c r="F66" s="174">
        <f t="shared" si="8"/>
        <v>378</v>
      </c>
      <c r="G66" s="173">
        <f t="shared" si="8"/>
        <v>42</v>
      </c>
      <c r="H66" s="219">
        <f t="shared" si="8"/>
        <v>372</v>
      </c>
      <c r="I66" s="173">
        <f t="shared" si="8"/>
        <v>17</v>
      </c>
      <c r="J66" s="219">
        <f t="shared" si="8"/>
        <v>396</v>
      </c>
      <c r="K66" s="219">
        <f t="shared" si="8"/>
        <v>0</v>
      </c>
      <c r="L66" s="219">
        <f>SUM(L61:L65)</f>
        <v>400</v>
      </c>
      <c r="M66" s="219">
        <v>0</v>
      </c>
      <c r="N66" s="219">
        <f>SUM(N61:N65)</f>
        <v>436</v>
      </c>
      <c r="O66" s="219">
        <f>SUM(O61:O65)</f>
        <v>0</v>
      </c>
      <c r="P66" s="209"/>
      <c r="Q66" s="209"/>
      <c r="R66" s="252">
        <f>SUM(R61:R65)</f>
        <v>3</v>
      </c>
      <c r="S66" s="253">
        <f>SUM(S61:S65)</f>
        <v>472</v>
      </c>
      <c r="T66" s="253"/>
      <c r="U66" s="253">
        <f>SUM(U61:U65)</f>
        <v>0</v>
      </c>
      <c r="V66" s="253">
        <f>SUM(V61:V65)</f>
        <v>4</v>
      </c>
      <c r="W66" s="209">
        <v>13</v>
      </c>
      <c r="X66" s="246">
        <v>36</v>
      </c>
      <c r="Y66" s="259">
        <v>0</v>
      </c>
      <c r="Z66" s="259">
        <v>3</v>
      </c>
      <c r="AA66" s="265">
        <v>472</v>
      </c>
      <c r="AB66" s="266">
        <v>13</v>
      </c>
      <c r="AC66" s="256">
        <v>4</v>
      </c>
    </row>
    <row r="67" spans="1:29" ht="30" customHeight="1">
      <c r="A67" s="143" t="s">
        <v>102</v>
      </c>
      <c r="B67" s="143">
        <v>1</v>
      </c>
      <c r="C67" s="144" t="s">
        <v>103</v>
      </c>
      <c r="D67" s="149">
        <v>0</v>
      </c>
      <c r="E67" s="150">
        <v>0</v>
      </c>
      <c r="F67" s="145">
        <v>40</v>
      </c>
      <c r="G67" s="150">
        <v>0</v>
      </c>
      <c r="H67" s="147">
        <v>40</v>
      </c>
      <c r="I67" s="150">
        <v>0</v>
      </c>
      <c r="J67" s="147">
        <v>36</v>
      </c>
      <c r="K67" s="147">
        <v>0</v>
      </c>
      <c r="L67" s="147">
        <v>36</v>
      </c>
      <c r="M67" s="147">
        <v>0</v>
      </c>
      <c r="N67" s="143">
        <v>72</v>
      </c>
      <c r="O67" s="143">
        <v>0</v>
      </c>
      <c r="P67" s="208">
        <v>0.3889</v>
      </c>
      <c r="Q67" s="208">
        <v>0.9861</v>
      </c>
      <c r="R67" s="248">
        <v>1</v>
      </c>
      <c r="S67" s="143">
        <v>72</v>
      </c>
      <c r="T67" s="211"/>
      <c r="U67" s="295">
        <v>2</v>
      </c>
      <c r="V67" s="295">
        <v>2</v>
      </c>
      <c r="W67" s="143" t="s">
        <v>29</v>
      </c>
      <c r="X67" s="246"/>
      <c r="Y67" s="259"/>
      <c r="Z67" s="259"/>
      <c r="AA67" s="260"/>
      <c r="AB67" s="261"/>
      <c r="AC67" s="255"/>
    </row>
    <row r="68" spans="1:29" ht="30" customHeight="1">
      <c r="A68" s="143"/>
      <c r="B68" s="143">
        <v>2</v>
      </c>
      <c r="C68" s="144" t="s">
        <v>104</v>
      </c>
      <c r="D68" s="149">
        <v>70</v>
      </c>
      <c r="E68" s="146">
        <v>8</v>
      </c>
      <c r="F68" s="145">
        <v>72</v>
      </c>
      <c r="G68" s="150">
        <v>0</v>
      </c>
      <c r="H68" s="147">
        <v>72</v>
      </c>
      <c r="I68" s="150">
        <v>0</v>
      </c>
      <c r="J68" s="147">
        <v>72</v>
      </c>
      <c r="K68" s="147">
        <v>0</v>
      </c>
      <c r="L68" s="157">
        <v>72</v>
      </c>
      <c r="M68" s="206">
        <v>2</v>
      </c>
      <c r="N68" s="143">
        <v>72</v>
      </c>
      <c r="O68" s="143">
        <v>0</v>
      </c>
      <c r="P68" s="208">
        <v>0.3014</v>
      </c>
      <c r="Q68" s="208">
        <v>0.9451999999999999</v>
      </c>
      <c r="R68" s="229">
        <v>4</v>
      </c>
      <c r="S68" s="143">
        <v>72</v>
      </c>
      <c r="T68" s="143"/>
      <c r="U68" s="207">
        <v>2</v>
      </c>
      <c r="V68" s="207">
        <v>2</v>
      </c>
      <c r="W68" s="143" t="s">
        <v>29</v>
      </c>
      <c r="X68" s="246"/>
      <c r="Y68" s="259"/>
      <c r="Z68" s="259"/>
      <c r="AA68" s="260"/>
      <c r="AB68" s="261"/>
      <c r="AC68" s="255"/>
    </row>
    <row r="69" spans="1:29" ht="30" customHeight="1">
      <c r="A69" s="143"/>
      <c r="B69" s="143">
        <v>3</v>
      </c>
      <c r="C69" s="144" t="s">
        <v>105</v>
      </c>
      <c r="D69" s="149">
        <v>40</v>
      </c>
      <c r="E69" s="146">
        <v>2</v>
      </c>
      <c r="F69" s="145">
        <v>36</v>
      </c>
      <c r="G69" s="150">
        <v>0</v>
      </c>
      <c r="H69" s="147">
        <v>36</v>
      </c>
      <c r="I69" s="150">
        <v>0</v>
      </c>
      <c r="J69" s="147">
        <v>36</v>
      </c>
      <c r="K69" s="147">
        <v>0</v>
      </c>
      <c r="L69" s="157">
        <v>36</v>
      </c>
      <c r="M69" s="157">
        <v>0</v>
      </c>
      <c r="N69" s="143">
        <v>36</v>
      </c>
      <c r="O69" s="143">
        <v>0</v>
      </c>
      <c r="P69" s="208">
        <v>0.7778</v>
      </c>
      <c r="Q69" s="208">
        <v>0.9444</v>
      </c>
      <c r="R69" s="229">
        <v>2</v>
      </c>
      <c r="S69" s="143">
        <v>36</v>
      </c>
      <c r="T69" s="143"/>
      <c r="U69" s="207">
        <v>2</v>
      </c>
      <c r="V69" s="207">
        <v>2</v>
      </c>
      <c r="W69" s="143" t="s">
        <v>55</v>
      </c>
      <c r="X69" s="246"/>
      <c r="Y69" s="259"/>
      <c r="Z69" s="259"/>
      <c r="AA69" s="260"/>
      <c r="AB69" s="261"/>
      <c r="AC69" s="255"/>
    </row>
    <row r="70" spans="1:29" ht="30" customHeight="1">
      <c r="A70" s="269"/>
      <c r="B70" s="158"/>
      <c r="C70" s="270"/>
      <c r="D70" s="271">
        <f aca="true" t="shared" si="9" ref="D70:N70">SUM(D67:D69)</f>
        <v>110</v>
      </c>
      <c r="E70" s="184">
        <f t="shared" si="9"/>
        <v>10</v>
      </c>
      <c r="F70" s="272">
        <f t="shared" si="9"/>
        <v>148</v>
      </c>
      <c r="G70" s="184">
        <f t="shared" si="9"/>
        <v>0</v>
      </c>
      <c r="H70" s="273">
        <f t="shared" si="9"/>
        <v>148</v>
      </c>
      <c r="I70" s="184">
        <f t="shared" si="9"/>
        <v>0</v>
      </c>
      <c r="J70" s="273">
        <f t="shared" si="9"/>
        <v>144</v>
      </c>
      <c r="K70" s="158">
        <f t="shared" si="9"/>
        <v>0</v>
      </c>
      <c r="L70" s="185">
        <f t="shared" si="9"/>
        <v>144</v>
      </c>
      <c r="M70" s="185">
        <f t="shared" si="9"/>
        <v>2</v>
      </c>
      <c r="N70" s="185">
        <f t="shared" si="9"/>
        <v>180</v>
      </c>
      <c r="O70" s="185">
        <v>0</v>
      </c>
      <c r="P70" s="209"/>
      <c r="Q70" s="209"/>
      <c r="R70" s="233">
        <f>SUM(R67:R69)</f>
        <v>7</v>
      </c>
      <c r="S70" s="209">
        <f>SUM(S67:S69)</f>
        <v>180</v>
      </c>
      <c r="T70" s="209"/>
      <c r="U70" s="209">
        <f>SUM(U67:U69)</f>
        <v>6</v>
      </c>
      <c r="V70" s="209">
        <f>SUM(V67:V69)</f>
        <v>6</v>
      </c>
      <c r="W70" s="209">
        <v>5</v>
      </c>
      <c r="X70" s="246">
        <v>0</v>
      </c>
      <c r="Y70" s="259">
        <v>0</v>
      </c>
      <c r="Z70" s="259">
        <v>7</v>
      </c>
      <c r="AA70" s="265">
        <v>180</v>
      </c>
      <c r="AB70" s="266">
        <v>5</v>
      </c>
      <c r="AC70" s="256">
        <v>6</v>
      </c>
    </row>
    <row r="71" spans="1:29" ht="30" customHeight="1">
      <c r="A71" s="142" t="s">
        <v>106</v>
      </c>
      <c r="B71" s="143">
        <v>1</v>
      </c>
      <c r="C71" s="162" t="s">
        <v>107</v>
      </c>
      <c r="D71" s="149">
        <v>40</v>
      </c>
      <c r="E71" s="146">
        <v>14</v>
      </c>
      <c r="F71" s="145">
        <v>36</v>
      </c>
      <c r="G71" s="150">
        <v>0</v>
      </c>
      <c r="H71" s="147">
        <v>36</v>
      </c>
      <c r="I71" s="150">
        <v>0</v>
      </c>
      <c r="J71" s="147">
        <v>36</v>
      </c>
      <c r="K71" s="147">
        <v>0</v>
      </c>
      <c r="L71" s="157">
        <v>36</v>
      </c>
      <c r="M71" s="157">
        <v>0</v>
      </c>
      <c r="N71" s="143">
        <v>36</v>
      </c>
      <c r="O71" s="143">
        <v>0</v>
      </c>
      <c r="P71" s="208">
        <v>0.8332999999999999</v>
      </c>
      <c r="Q71" s="208">
        <v>0.9722</v>
      </c>
      <c r="R71" s="229">
        <v>1</v>
      </c>
      <c r="S71" s="143">
        <v>36</v>
      </c>
      <c r="T71" s="143"/>
      <c r="U71" s="143">
        <v>0</v>
      </c>
      <c r="V71" s="207">
        <v>2</v>
      </c>
      <c r="W71" s="143" t="s">
        <v>55</v>
      </c>
      <c r="X71" s="246"/>
      <c r="Y71" s="259"/>
      <c r="Z71" s="259"/>
      <c r="AA71" s="260"/>
      <c r="AB71" s="261"/>
      <c r="AC71" s="255"/>
    </row>
    <row r="72" spans="1:29" ht="30" customHeight="1">
      <c r="A72" s="148"/>
      <c r="B72" s="143">
        <v>2</v>
      </c>
      <c r="C72" s="144" t="s">
        <v>108</v>
      </c>
      <c r="D72" s="149">
        <v>80</v>
      </c>
      <c r="E72" s="146">
        <v>45</v>
      </c>
      <c r="F72" s="145">
        <v>76</v>
      </c>
      <c r="G72" s="146">
        <v>14</v>
      </c>
      <c r="H72" s="147">
        <v>70</v>
      </c>
      <c r="I72" s="150">
        <v>0</v>
      </c>
      <c r="J72" s="147">
        <v>72</v>
      </c>
      <c r="K72" s="147">
        <v>0</v>
      </c>
      <c r="L72" s="157">
        <v>72</v>
      </c>
      <c r="M72" s="157">
        <v>0</v>
      </c>
      <c r="N72" s="143">
        <v>72</v>
      </c>
      <c r="O72" s="143">
        <v>0</v>
      </c>
      <c r="P72" s="208">
        <v>0.8889</v>
      </c>
      <c r="Q72" s="208">
        <v>1</v>
      </c>
      <c r="R72" s="229">
        <v>0</v>
      </c>
      <c r="S72" s="143">
        <v>72</v>
      </c>
      <c r="T72" s="143"/>
      <c r="U72" s="143">
        <v>0</v>
      </c>
      <c r="V72" s="143">
        <v>0</v>
      </c>
      <c r="W72" s="143" t="s">
        <v>29</v>
      </c>
      <c r="X72" s="246"/>
      <c r="Y72" s="259"/>
      <c r="Z72" s="259"/>
      <c r="AA72" s="260"/>
      <c r="AB72" s="261"/>
      <c r="AC72" s="255"/>
    </row>
    <row r="73" spans="1:29" ht="30" customHeight="1">
      <c r="A73" s="148"/>
      <c r="B73" s="143">
        <v>3</v>
      </c>
      <c r="C73" s="144" t="s">
        <v>109</v>
      </c>
      <c r="D73" s="149">
        <v>40</v>
      </c>
      <c r="E73" s="146">
        <v>15</v>
      </c>
      <c r="F73" s="145">
        <v>36</v>
      </c>
      <c r="G73" s="150">
        <v>0</v>
      </c>
      <c r="H73" s="147">
        <v>36</v>
      </c>
      <c r="I73" s="150">
        <v>0</v>
      </c>
      <c r="J73" s="147">
        <v>36</v>
      </c>
      <c r="K73" s="147">
        <v>0</v>
      </c>
      <c r="L73" s="157">
        <v>36</v>
      </c>
      <c r="M73" s="157">
        <v>0</v>
      </c>
      <c r="N73" s="143">
        <v>36</v>
      </c>
      <c r="O73" s="143">
        <v>0</v>
      </c>
      <c r="P73" s="208">
        <v>0.4167</v>
      </c>
      <c r="Q73" s="208">
        <v>1</v>
      </c>
      <c r="R73" s="229">
        <v>0</v>
      </c>
      <c r="S73" s="143">
        <v>36</v>
      </c>
      <c r="T73" s="143"/>
      <c r="U73" s="143">
        <v>0</v>
      </c>
      <c r="V73" s="143">
        <v>0</v>
      </c>
      <c r="W73" s="143" t="s">
        <v>55</v>
      </c>
      <c r="X73" s="246"/>
      <c r="Y73" s="259"/>
      <c r="Z73" s="259"/>
      <c r="AA73" s="260"/>
      <c r="AB73" s="261"/>
      <c r="AC73" s="255"/>
    </row>
    <row r="74" spans="1:29" ht="30" customHeight="1">
      <c r="A74" s="153"/>
      <c r="B74" s="143">
        <v>4</v>
      </c>
      <c r="C74" s="144" t="s">
        <v>110</v>
      </c>
      <c r="D74" s="149">
        <v>0</v>
      </c>
      <c r="E74" s="149">
        <v>0</v>
      </c>
      <c r="F74" s="149">
        <v>0</v>
      </c>
      <c r="G74" s="149">
        <v>0</v>
      </c>
      <c r="H74" s="149">
        <v>0</v>
      </c>
      <c r="I74" s="149">
        <v>0</v>
      </c>
      <c r="J74" s="149">
        <v>0</v>
      </c>
      <c r="K74" s="149">
        <v>0</v>
      </c>
      <c r="L74" s="149">
        <v>0</v>
      </c>
      <c r="M74" s="149">
        <v>0</v>
      </c>
      <c r="N74" s="143">
        <v>72</v>
      </c>
      <c r="O74" s="143">
        <v>0</v>
      </c>
      <c r="P74" s="208">
        <v>0.7042</v>
      </c>
      <c r="Q74" s="208">
        <v>1</v>
      </c>
      <c r="R74" s="229">
        <v>0</v>
      </c>
      <c r="S74" s="143">
        <v>72</v>
      </c>
      <c r="T74" s="143"/>
      <c r="U74" s="143">
        <v>0</v>
      </c>
      <c r="V74" s="207">
        <v>2</v>
      </c>
      <c r="W74" s="143" t="s">
        <v>29</v>
      </c>
      <c r="X74" s="246"/>
      <c r="Y74" s="259"/>
      <c r="Z74" s="259"/>
      <c r="AA74" s="260"/>
      <c r="AB74" s="261"/>
      <c r="AC74" s="255"/>
    </row>
    <row r="75" spans="1:29" ht="30" customHeight="1">
      <c r="A75" s="158">
        <v>1</v>
      </c>
      <c r="B75" s="158"/>
      <c r="C75" s="164"/>
      <c r="D75" s="183">
        <f aca="true" t="shared" si="10" ref="D75:H75">SUM(D71:D73)</f>
        <v>160</v>
      </c>
      <c r="E75" s="161">
        <f t="shared" si="10"/>
        <v>74</v>
      </c>
      <c r="F75" s="165">
        <f t="shared" si="10"/>
        <v>148</v>
      </c>
      <c r="G75" s="161">
        <f t="shared" si="10"/>
        <v>14</v>
      </c>
      <c r="H75" s="185">
        <f t="shared" si="10"/>
        <v>142</v>
      </c>
      <c r="I75" s="184">
        <f>SUM(I67:I73)</f>
        <v>0</v>
      </c>
      <c r="J75" s="185">
        <f aca="true" t="shared" si="11" ref="J75:L75">SUM(J71:J73)</f>
        <v>144</v>
      </c>
      <c r="K75" s="185">
        <f t="shared" si="11"/>
        <v>0</v>
      </c>
      <c r="L75" s="185">
        <f t="shared" si="11"/>
        <v>144</v>
      </c>
      <c r="M75" s="185">
        <v>0</v>
      </c>
      <c r="N75" s="185">
        <f>SUM(N71:N74)</f>
        <v>216</v>
      </c>
      <c r="O75" s="185">
        <v>0</v>
      </c>
      <c r="P75" s="209"/>
      <c r="Q75" s="209"/>
      <c r="R75" s="233">
        <f>SUM(R71:R74)</f>
        <v>1</v>
      </c>
      <c r="S75" s="209">
        <f>SUM(S71:S74)</f>
        <v>216</v>
      </c>
      <c r="T75" s="209"/>
      <c r="U75" s="209">
        <f>SUM(U71:U74)</f>
        <v>0</v>
      </c>
      <c r="V75" s="209">
        <f>SUM(V71:V74)</f>
        <v>4</v>
      </c>
      <c r="W75" s="209">
        <v>6</v>
      </c>
      <c r="X75" s="246">
        <v>0</v>
      </c>
      <c r="Y75" s="259">
        <v>0</v>
      </c>
      <c r="Z75" s="259">
        <v>1</v>
      </c>
      <c r="AA75" s="265">
        <v>216</v>
      </c>
      <c r="AB75" s="266">
        <v>6</v>
      </c>
      <c r="AC75" s="256">
        <v>4</v>
      </c>
    </row>
    <row r="76" spans="1:29" ht="30" customHeight="1">
      <c r="A76" s="192"/>
      <c r="B76" s="192"/>
      <c r="C76" s="193"/>
      <c r="D76" s="274"/>
      <c r="E76" s="275"/>
      <c r="F76" s="276"/>
      <c r="G76" s="275"/>
      <c r="H76" s="197"/>
      <c r="I76" s="292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243"/>
      <c r="Y76" s="243"/>
      <c r="Z76" s="243"/>
      <c r="AA76" s="258"/>
      <c r="AB76" s="243"/>
      <c r="AC76" s="255"/>
    </row>
    <row r="77" spans="1:29" ht="30" customHeight="1">
      <c r="A77" s="137" t="s">
        <v>2</v>
      </c>
      <c r="B77" s="277" t="s">
        <v>3</v>
      </c>
      <c r="C77" s="138" t="s">
        <v>4</v>
      </c>
      <c r="D77" s="139">
        <v>2013</v>
      </c>
      <c r="E77" s="139"/>
      <c r="F77" s="139">
        <v>2014</v>
      </c>
      <c r="G77" s="139"/>
      <c r="H77" s="139">
        <v>2015</v>
      </c>
      <c r="I77" s="139"/>
      <c r="J77" s="139">
        <v>2016</v>
      </c>
      <c r="K77" s="139"/>
      <c r="L77" s="199">
        <v>2017</v>
      </c>
      <c r="M77" s="200"/>
      <c r="N77" s="199">
        <v>2018</v>
      </c>
      <c r="O77" s="200"/>
      <c r="P77" s="203" t="s">
        <v>5</v>
      </c>
      <c r="Q77" s="203"/>
      <c r="R77" s="222"/>
      <c r="S77" s="221">
        <v>2019</v>
      </c>
      <c r="T77" s="222"/>
      <c r="U77" s="240" t="s">
        <v>67</v>
      </c>
      <c r="V77" s="240" t="s">
        <v>68</v>
      </c>
      <c r="W77" s="245" t="s">
        <v>8</v>
      </c>
      <c r="X77" s="246"/>
      <c r="Y77" s="259"/>
      <c r="Z77" s="259"/>
      <c r="AA77" s="260"/>
      <c r="AB77" s="261"/>
      <c r="AC77" s="255"/>
    </row>
    <row r="78" spans="1:29" ht="30" customHeight="1">
      <c r="A78" s="137"/>
      <c r="B78" s="278"/>
      <c r="C78" s="138"/>
      <c r="D78" s="140" t="s">
        <v>15</v>
      </c>
      <c r="E78" s="141" t="s">
        <v>10</v>
      </c>
      <c r="F78" s="138" t="s">
        <v>15</v>
      </c>
      <c r="G78" s="141" t="s">
        <v>10</v>
      </c>
      <c r="H78" s="141" t="s">
        <v>15</v>
      </c>
      <c r="I78" s="141" t="s">
        <v>10</v>
      </c>
      <c r="J78" s="141" t="s">
        <v>16</v>
      </c>
      <c r="K78" s="141" t="s">
        <v>10</v>
      </c>
      <c r="L78" s="141" t="s">
        <v>16</v>
      </c>
      <c r="M78" s="141" t="s">
        <v>17</v>
      </c>
      <c r="N78" s="141" t="s">
        <v>16</v>
      </c>
      <c r="O78" s="141" t="s">
        <v>10</v>
      </c>
      <c r="P78" s="204" t="s">
        <v>18</v>
      </c>
      <c r="Q78" s="204" t="s">
        <v>19</v>
      </c>
      <c r="R78" s="204" t="s">
        <v>20</v>
      </c>
      <c r="S78" s="204" t="s">
        <v>21</v>
      </c>
      <c r="T78" s="204" t="s">
        <v>22</v>
      </c>
      <c r="U78" s="241"/>
      <c r="V78" s="241"/>
      <c r="W78" s="247"/>
      <c r="X78" s="246"/>
      <c r="Y78" s="259"/>
      <c r="Z78" s="259"/>
      <c r="AA78" s="260"/>
      <c r="AB78" s="261"/>
      <c r="AC78" s="255"/>
    </row>
    <row r="79" spans="1:29" ht="30" customHeight="1">
      <c r="A79" s="143" t="s">
        <v>111</v>
      </c>
      <c r="B79" s="143">
        <v>1</v>
      </c>
      <c r="C79" s="144" t="s">
        <v>112</v>
      </c>
      <c r="D79" s="149">
        <v>40</v>
      </c>
      <c r="E79" s="146">
        <v>2</v>
      </c>
      <c r="F79" s="145">
        <v>120</v>
      </c>
      <c r="G79" s="150">
        <v>0</v>
      </c>
      <c r="H79" s="149">
        <v>120</v>
      </c>
      <c r="I79" s="150">
        <v>0</v>
      </c>
      <c r="J79" s="149">
        <v>120</v>
      </c>
      <c r="K79" s="149">
        <v>0</v>
      </c>
      <c r="L79" s="149">
        <v>120</v>
      </c>
      <c r="M79" s="293">
        <v>2</v>
      </c>
      <c r="N79" s="143">
        <v>150</v>
      </c>
      <c r="O79" s="143">
        <v>0</v>
      </c>
      <c r="P79" s="208">
        <v>0.8667</v>
      </c>
      <c r="Q79" s="208">
        <v>0.9867</v>
      </c>
      <c r="R79" s="302">
        <v>2</v>
      </c>
      <c r="S79" s="143">
        <v>180</v>
      </c>
      <c r="T79" s="212"/>
      <c r="U79" s="171">
        <v>0</v>
      </c>
      <c r="V79" s="303">
        <v>2</v>
      </c>
      <c r="W79" s="143" t="s">
        <v>113</v>
      </c>
      <c r="X79" s="246"/>
      <c r="Y79" s="259"/>
      <c r="Z79" s="259"/>
      <c r="AA79" s="260"/>
      <c r="AB79" s="261"/>
      <c r="AC79" s="255"/>
    </row>
    <row r="80" spans="1:29" ht="30" customHeight="1">
      <c r="A80" s="143"/>
      <c r="B80" s="143">
        <v>2</v>
      </c>
      <c r="C80" s="144" t="s">
        <v>114</v>
      </c>
      <c r="D80" s="149">
        <v>40</v>
      </c>
      <c r="E80" s="146">
        <v>28</v>
      </c>
      <c r="F80" s="145">
        <v>30</v>
      </c>
      <c r="G80" s="146">
        <v>6</v>
      </c>
      <c r="H80" s="149">
        <v>30</v>
      </c>
      <c r="I80" s="150">
        <v>0</v>
      </c>
      <c r="J80" s="149">
        <v>30</v>
      </c>
      <c r="K80" s="149">
        <v>0</v>
      </c>
      <c r="L80" s="149">
        <v>30</v>
      </c>
      <c r="M80" s="149">
        <v>0</v>
      </c>
      <c r="N80" s="143">
        <v>30</v>
      </c>
      <c r="O80" s="143">
        <v>0</v>
      </c>
      <c r="P80" s="208">
        <v>0.7667</v>
      </c>
      <c r="Q80" s="208">
        <v>1</v>
      </c>
      <c r="R80" s="302">
        <v>0</v>
      </c>
      <c r="S80" s="143">
        <v>30</v>
      </c>
      <c r="T80" s="212"/>
      <c r="U80" s="171">
        <v>0</v>
      </c>
      <c r="V80" s="171">
        <v>0</v>
      </c>
      <c r="W80" s="187" t="s">
        <v>115</v>
      </c>
      <c r="X80" s="246"/>
      <c r="Y80" s="259"/>
      <c r="Z80" s="259"/>
      <c r="AA80" s="260"/>
      <c r="AB80" s="261"/>
      <c r="AC80" s="255"/>
    </row>
    <row r="81" spans="1:29" ht="30" customHeight="1">
      <c r="A81" s="158"/>
      <c r="B81" s="158"/>
      <c r="C81" s="164"/>
      <c r="D81" s="172">
        <f aca="true" t="shared" si="12" ref="D81:N81">SUM(D79:D80)</f>
        <v>80</v>
      </c>
      <c r="E81" s="173">
        <f t="shared" si="12"/>
        <v>30</v>
      </c>
      <c r="F81" s="174">
        <f t="shared" si="12"/>
        <v>150</v>
      </c>
      <c r="G81" s="173">
        <f t="shared" si="12"/>
        <v>6</v>
      </c>
      <c r="H81" s="279">
        <f t="shared" si="12"/>
        <v>150</v>
      </c>
      <c r="I81" s="216">
        <f t="shared" si="12"/>
        <v>0</v>
      </c>
      <c r="J81" s="279">
        <f t="shared" si="12"/>
        <v>150</v>
      </c>
      <c r="K81" s="279">
        <f t="shared" si="12"/>
        <v>0</v>
      </c>
      <c r="L81" s="279">
        <f t="shared" si="12"/>
        <v>150</v>
      </c>
      <c r="M81" s="279">
        <f t="shared" si="12"/>
        <v>2</v>
      </c>
      <c r="N81" s="279">
        <f t="shared" si="12"/>
        <v>180</v>
      </c>
      <c r="O81" s="279">
        <v>0</v>
      </c>
      <c r="P81" s="294"/>
      <c r="Q81" s="294"/>
      <c r="R81" s="304">
        <f>SUM(R79:R80)</f>
        <v>2</v>
      </c>
      <c r="S81" s="294">
        <f>SUM(S79:S80)</f>
        <v>210</v>
      </c>
      <c r="T81" s="294"/>
      <c r="U81" s="305">
        <f>SUM(U79:U80)</f>
        <v>0</v>
      </c>
      <c r="V81" s="305">
        <f>SUM(V79:V80)</f>
        <v>2</v>
      </c>
      <c r="W81" s="209">
        <v>7</v>
      </c>
      <c r="X81" s="246">
        <v>30</v>
      </c>
      <c r="Y81" s="259">
        <v>0</v>
      </c>
      <c r="Z81" s="259">
        <v>2</v>
      </c>
      <c r="AA81" s="265">
        <v>210</v>
      </c>
      <c r="AB81" s="266">
        <v>7</v>
      </c>
      <c r="AC81" s="256">
        <v>2</v>
      </c>
    </row>
    <row r="82" spans="1:29" ht="30" customHeight="1">
      <c r="A82" s="143" t="s">
        <v>116</v>
      </c>
      <c r="B82" s="143">
        <v>1</v>
      </c>
      <c r="C82" s="144" t="s">
        <v>117</v>
      </c>
      <c r="D82" s="149">
        <v>40</v>
      </c>
      <c r="E82" s="150">
        <v>0</v>
      </c>
      <c r="F82" s="145">
        <v>40</v>
      </c>
      <c r="G82" s="150">
        <v>0</v>
      </c>
      <c r="H82" s="147">
        <v>40</v>
      </c>
      <c r="I82" s="150">
        <v>0</v>
      </c>
      <c r="J82" s="147">
        <v>36</v>
      </c>
      <c r="K82" s="147">
        <v>0</v>
      </c>
      <c r="L82" s="147">
        <v>36</v>
      </c>
      <c r="M82" s="147">
        <v>0</v>
      </c>
      <c r="N82" s="143">
        <v>36</v>
      </c>
      <c r="O82" s="143">
        <v>0</v>
      </c>
      <c r="P82" s="208">
        <v>0.44439999999999996</v>
      </c>
      <c r="Q82" s="208">
        <v>0.9167000000000001</v>
      </c>
      <c r="R82" s="248">
        <v>3</v>
      </c>
      <c r="S82" s="143">
        <v>36</v>
      </c>
      <c r="T82" s="211"/>
      <c r="U82" s="147">
        <v>0</v>
      </c>
      <c r="V82" s="147">
        <v>0</v>
      </c>
      <c r="W82" s="143" t="s">
        <v>55</v>
      </c>
      <c r="X82" s="246"/>
      <c r="Y82" s="259"/>
      <c r="Z82" s="259"/>
      <c r="AA82" s="260"/>
      <c r="AB82" s="261"/>
      <c r="AC82" s="255"/>
    </row>
    <row r="83" spans="1:29" ht="30" customHeight="1">
      <c r="A83" s="143"/>
      <c r="B83" s="143">
        <v>2</v>
      </c>
      <c r="C83" s="144" t="s">
        <v>118</v>
      </c>
      <c r="D83" s="149">
        <v>240</v>
      </c>
      <c r="E83" s="280">
        <v>0</v>
      </c>
      <c r="F83" s="145">
        <v>240</v>
      </c>
      <c r="G83" s="280">
        <v>0</v>
      </c>
      <c r="H83" s="147">
        <v>240</v>
      </c>
      <c r="I83" s="150">
        <v>0</v>
      </c>
      <c r="J83" s="147">
        <v>252</v>
      </c>
      <c r="K83" s="205">
        <v>11</v>
      </c>
      <c r="L83" s="147">
        <v>252</v>
      </c>
      <c r="M83" s="147">
        <v>0</v>
      </c>
      <c r="N83" s="143">
        <v>288</v>
      </c>
      <c r="O83" s="143">
        <v>0</v>
      </c>
      <c r="P83" s="208">
        <v>0.8190999999999999</v>
      </c>
      <c r="Q83" s="208">
        <v>0.9863</v>
      </c>
      <c r="R83" s="248">
        <v>4</v>
      </c>
      <c r="S83" s="143">
        <v>288</v>
      </c>
      <c r="T83" s="211"/>
      <c r="U83" s="147">
        <v>0</v>
      </c>
      <c r="V83" s="249">
        <v>2</v>
      </c>
      <c r="W83" s="143" t="s">
        <v>119</v>
      </c>
      <c r="X83" s="246"/>
      <c r="Y83" s="259"/>
      <c r="Z83" s="259"/>
      <c r="AA83" s="260"/>
      <c r="AB83" s="261"/>
      <c r="AC83" s="255"/>
    </row>
    <row r="84" spans="1:29" ht="30" customHeight="1">
      <c r="A84" s="143"/>
      <c r="B84" s="143">
        <v>3</v>
      </c>
      <c r="C84" s="144" t="s">
        <v>120</v>
      </c>
      <c r="D84" s="149">
        <v>40</v>
      </c>
      <c r="E84" s="150">
        <v>0</v>
      </c>
      <c r="F84" s="145">
        <v>40</v>
      </c>
      <c r="G84" s="150">
        <v>0</v>
      </c>
      <c r="H84" s="147">
        <v>40</v>
      </c>
      <c r="I84" s="150">
        <v>0</v>
      </c>
      <c r="J84" s="147">
        <v>36</v>
      </c>
      <c r="K84" s="147">
        <v>0</v>
      </c>
      <c r="L84" s="147">
        <v>36</v>
      </c>
      <c r="M84" s="147">
        <v>0</v>
      </c>
      <c r="N84" s="143">
        <v>36</v>
      </c>
      <c r="O84" s="143">
        <v>0</v>
      </c>
      <c r="P84" s="208">
        <v>0.5278</v>
      </c>
      <c r="Q84" s="208">
        <v>1</v>
      </c>
      <c r="R84" s="248">
        <v>0</v>
      </c>
      <c r="S84" s="143">
        <v>72</v>
      </c>
      <c r="T84" s="211"/>
      <c r="U84" s="249">
        <v>2</v>
      </c>
      <c r="V84" s="249">
        <v>2</v>
      </c>
      <c r="W84" s="143" t="s">
        <v>29</v>
      </c>
      <c r="X84" s="246"/>
      <c r="Y84" s="259"/>
      <c r="Z84" s="259"/>
      <c r="AA84" s="260"/>
      <c r="AB84" s="261"/>
      <c r="AC84" s="255"/>
    </row>
    <row r="85" spans="1:29" ht="30" customHeight="1">
      <c r="A85" s="143"/>
      <c r="B85" s="143">
        <v>4</v>
      </c>
      <c r="C85" s="144" t="s">
        <v>121</v>
      </c>
      <c r="D85" s="149">
        <v>70</v>
      </c>
      <c r="E85" s="150">
        <v>0</v>
      </c>
      <c r="F85" s="145">
        <v>70</v>
      </c>
      <c r="G85" s="150">
        <v>0</v>
      </c>
      <c r="H85" s="147">
        <v>70</v>
      </c>
      <c r="I85" s="150">
        <v>0</v>
      </c>
      <c r="J85" s="147">
        <v>72</v>
      </c>
      <c r="K85" s="147">
        <v>0</v>
      </c>
      <c r="L85" s="147">
        <v>70</v>
      </c>
      <c r="M85" s="147">
        <v>0</v>
      </c>
      <c r="N85" s="143">
        <v>72</v>
      </c>
      <c r="O85" s="143">
        <v>0</v>
      </c>
      <c r="P85" s="208">
        <v>0.4789</v>
      </c>
      <c r="Q85" s="208">
        <v>0.9859</v>
      </c>
      <c r="R85" s="248">
        <v>1</v>
      </c>
      <c r="S85" s="143">
        <v>36</v>
      </c>
      <c r="T85" s="211"/>
      <c r="U85" s="249">
        <v>3</v>
      </c>
      <c r="V85" s="249">
        <v>3</v>
      </c>
      <c r="W85" s="143" t="s">
        <v>55</v>
      </c>
      <c r="X85" s="251"/>
      <c r="Y85" s="263"/>
      <c r="Z85" s="263"/>
      <c r="AA85" s="260"/>
      <c r="AB85" s="261"/>
      <c r="AC85" s="255"/>
    </row>
    <row r="86" spans="1:29" ht="30" customHeight="1">
      <c r="A86" s="143"/>
      <c r="B86" s="143">
        <v>5</v>
      </c>
      <c r="C86" s="144" t="s">
        <v>122</v>
      </c>
      <c r="D86" s="149">
        <v>40</v>
      </c>
      <c r="E86" s="150">
        <v>3</v>
      </c>
      <c r="F86" s="145">
        <v>40</v>
      </c>
      <c r="G86" s="150">
        <v>5</v>
      </c>
      <c r="H86" s="147">
        <v>40</v>
      </c>
      <c r="I86" s="150">
        <v>0</v>
      </c>
      <c r="J86" s="147">
        <v>36</v>
      </c>
      <c r="K86" s="147">
        <v>0</v>
      </c>
      <c r="L86" s="147">
        <v>36</v>
      </c>
      <c r="M86" s="147">
        <v>0</v>
      </c>
      <c r="N86" s="143">
        <v>36</v>
      </c>
      <c r="O86" s="143">
        <v>0</v>
      </c>
      <c r="P86" s="208">
        <v>0.44439999999999996</v>
      </c>
      <c r="Q86" s="208">
        <v>0.9444</v>
      </c>
      <c r="R86" s="248">
        <v>2</v>
      </c>
      <c r="S86" s="143">
        <v>36</v>
      </c>
      <c r="T86" s="211"/>
      <c r="U86" s="249">
        <v>3</v>
      </c>
      <c r="V86" s="249">
        <v>3</v>
      </c>
      <c r="W86" s="143" t="s">
        <v>55</v>
      </c>
      <c r="X86" s="246"/>
      <c r="Y86" s="259"/>
      <c r="Z86" s="259"/>
      <c r="AA86" s="260"/>
      <c r="AB86" s="261"/>
      <c r="AC86" s="255"/>
    </row>
    <row r="87" spans="1:29" ht="30" customHeight="1">
      <c r="A87" s="158"/>
      <c r="B87" s="158"/>
      <c r="C87" s="164"/>
      <c r="D87" s="172">
        <f aca="true" t="shared" si="13" ref="D87:L87">SUM(D82:D86)</f>
        <v>430</v>
      </c>
      <c r="E87" s="173">
        <f t="shared" si="13"/>
        <v>3</v>
      </c>
      <c r="F87" s="174">
        <f t="shared" si="13"/>
        <v>430</v>
      </c>
      <c r="G87" s="173">
        <f t="shared" si="13"/>
        <v>5</v>
      </c>
      <c r="H87" s="219">
        <f t="shared" si="13"/>
        <v>430</v>
      </c>
      <c r="I87" s="216">
        <f t="shared" si="13"/>
        <v>0</v>
      </c>
      <c r="J87" s="219">
        <f t="shared" si="13"/>
        <v>432</v>
      </c>
      <c r="K87" s="219">
        <f t="shared" si="13"/>
        <v>11</v>
      </c>
      <c r="L87" s="219">
        <f t="shared" si="13"/>
        <v>430</v>
      </c>
      <c r="M87" s="219">
        <v>0</v>
      </c>
      <c r="N87" s="219">
        <f>SUM(N82:N86)</f>
        <v>468</v>
      </c>
      <c r="O87" s="219">
        <v>0</v>
      </c>
      <c r="P87" s="209"/>
      <c r="Q87" s="209"/>
      <c r="R87" s="252">
        <f>SUM(R82:R86)</f>
        <v>10</v>
      </c>
      <c r="S87" s="253">
        <f>SUM(S82:S86)</f>
        <v>468</v>
      </c>
      <c r="T87" s="253"/>
      <c r="U87" s="253">
        <f>SUM(U82:U86)</f>
        <v>8</v>
      </c>
      <c r="V87" s="253">
        <f>SUM(V82:V86)</f>
        <v>10</v>
      </c>
      <c r="W87" s="209">
        <v>13</v>
      </c>
      <c r="X87" s="246">
        <v>0</v>
      </c>
      <c r="Y87" s="259">
        <v>0</v>
      </c>
      <c r="Z87" s="259">
        <v>10</v>
      </c>
      <c r="AA87" s="265">
        <v>468</v>
      </c>
      <c r="AB87" s="266">
        <v>13</v>
      </c>
      <c r="AC87" s="256">
        <v>10</v>
      </c>
    </row>
    <row r="88" spans="1:29" ht="30" customHeight="1">
      <c r="A88" s="142" t="s">
        <v>123</v>
      </c>
      <c r="B88" s="143">
        <v>1</v>
      </c>
      <c r="C88" s="144" t="s">
        <v>124</v>
      </c>
      <c r="D88" s="149">
        <v>80</v>
      </c>
      <c r="E88" s="150">
        <v>0</v>
      </c>
      <c r="F88" s="145">
        <v>76</v>
      </c>
      <c r="G88" s="150">
        <v>0</v>
      </c>
      <c r="H88" s="147">
        <v>80</v>
      </c>
      <c r="I88" s="150">
        <v>0</v>
      </c>
      <c r="J88" s="147">
        <v>80</v>
      </c>
      <c r="K88" s="147">
        <v>0</v>
      </c>
      <c r="L88" s="147">
        <v>72</v>
      </c>
      <c r="M88" s="147">
        <v>0</v>
      </c>
      <c r="N88" s="143">
        <v>72</v>
      </c>
      <c r="O88" s="143">
        <v>0</v>
      </c>
      <c r="P88" s="208">
        <v>0.3611</v>
      </c>
      <c r="Q88" s="208">
        <v>1</v>
      </c>
      <c r="R88" s="248">
        <v>0</v>
      </c>
      <c r="S88" s="211">
        <v>72</v>
      </c>
      <c r="T88" s="211"/>
      <c r="U88" s="147">
        <v>0</v>
      </c>
      <c r="V88" s="147">
        <v>0</v>
      </c>
      <c r="W88" s="143" t="s">
        <v>29</v>
      </c>
      <c r="X88" s="246"/>
      <c r="Y88" s="259"/>
      <c r="Z88" s="259"/>
      <c r="AA88" s="260"/>
      <c r="AB88" s="261"/>
      <c r="AC88" s="255"/>
    </row>
    <row r="89" spans="1:29" ht="30" customHeight="1">
      <c r="A89" s="148"/>
      <c r="B89" s="143">
        <v>2</v>
      </c>
      <c r="C89" s="144" t="s">
        <v>125</v>
      </c>
      <c r="D89" s="149">
        <v>40</v>
      </c>
      <c r="E89" s="146">
        <v>19</v>
      </c>
      <c r="F89" s="145">
        <v>36</v>
      </c>
      <c r="G89" s="146">
        <v>15</v>
      </c>
      <c r="H89" s="147">
        <v>36</v>
      </c>
      <c r="I89" s="150">
        <v>0</v>
      </c>
      <c r="J89" s="147">
        <v>36</v>
      </c>
      <c r="K89" s="147">
        <v>0</v>
      </c>
      <c r="L89" s="147">
        <v>36</v>
      </c>
      <c r="M89" s="147">
        <v>0</v>
      </c>
      <c r="N89" s="143">
        <v>36</v>
      </c>
      <c r="O89" s="143">
        <v>0</v>
      </c>
      <c r="P89" s="208">
        <v>0.5278</v>
      </c>
      <c r="Q89" s="208">
        <v>0.9167000000000001</v>
      </c>
      <c r="R89" s="248">
        <v>3</v>
      </c>
      <c r="S89" s="211">
        <v>36</v>
      </c>
      <c r="T89" s="211"/>
      <c r="U89" s="249">
        <v>4</v>
      </c>
      <c r="V89" s="249">
        <v>4</v>
      </c>
      <c r="W89" s="143" t="s">
        <v>55</v>
      </c>
      <c r="X89" s="246"/>
      <c r="Y89" s="259"/>
      <c r="Z89" s="259"/>
      <c r="AA89" s="260"/>
      <c r="AB89" s="261"/>
      <c r="AC89" s="255"/>
    </row>
    <row r="90" spans="1:29" ht="30" customHeight="1">
      <c r="A90" s="148"/>
      <c r="B90" s="143">
        <v>3</v>
      </c>
      <c r="C90" s="162" t="s">
        <v>126</v>
      </c>
      <c r="D90" s="149">
        <v>40</v>
      </c>
      <c r="E90" s="150">
        <v>0</v>
      </c>
      <c r="F90" s="145">
        <v>36</v>
      </c>
      <c r="G90" s="150">
        <v>0</v>
      </c>
      <c r="H90" s="147">
        <v>40</v>
      </c>
      <c r="I90" s="150">
        <v>0</v>
      </c>
      <c r="J90" s="147">
        <v>40</v>
      </c>
      <c r="K90" s="147">
        <v>0</v>
      </c>
      <c r="L90" s="147">
        <v>72</v>
      </c>
      <c r="M90" s="147">
        <v>0</v>
      </c>
      <c r="N90" s="143">
        <v>72</v>
      </c>
      <c r="O90" s="143">
        <v>0</v>
      </c>
      <c r="P90" s="208">
        <v>0.9722</v>
      </c>
      <c r="Q90" s="208">
        <v>1</v>
      </c>
      <c r="R90" s="248">
        <v>0</v>
      </c>
      <c r="S90" s="211">
        <v>72</v>
      </c>
      <c r="T90" s="211"/>
      <c r="U90" s="147">
        <v>0</v>
      </c>
      <c r="V90" s="147">
        <v>0</v>
      </c>
      <c r="W90" s="143" t="s">
        <v>29</v>
      </c>
      <c r="X90" s="246"/>
      <c r="Y90" s="259"/>
      <c r="Z90" s="259"/>
      <c r="AA90" s="260"/>
      <c r="AB90" s="261"/>
      <c r="AC90" s="255"/>
    </row>
    <row r="91" spans="1:29" ht="30" customHeight="1">
      <c r="A91" s="148"/>
      <c r="B91" s="143">
        <v>4</v>
      </c>
      <c r="C91" s="144" t="s">
        <v>127</v>
      </c>
      <c r="D91" s="149">
        <v>80</v>
      </c>
      <c r="E91" s="146">
        <v>16</v>
      </c>
      <c r="F91" s="145">
        <v>80</v>
      </c>
      <c r="G91" s="150">
        <v>0</v>
      </c>
      <c r="H91" s="147">
        <v>80</v>
      </c>
      <c r="I91" s="150">
        <v>0</v>
      </c>
      <c r="J91" s="147">
        <v>80</v>
      </c>
      <c r="K91" s="147">
        <v>0</v>
      </c>
      <c r="L91" s="147">
        <v>72</v>
      </c>
      <c r="M91" s="147">
        <v>0</v>
      </c>
      <c r="N91" s="143">
        <v>72</v>
      </c>
      <c r="O91" s="143">
        <v>0</v>
      </c>
      <c r="P91" s="208">
        <v>0.6528</v>
      </c>
      <c r="Q91" s="208">
        <v>1</v>
      </c>
      <c r="R91" s="248">
        <v>0</v>
      </c>
      <c r="S91" s="211">
        <v>72</v>
      </c>
      <c r="T91" s="211"/>
      <c r="U91" s="147">
        <v>0</v>
      </c>
      <c r="V91" s="249">
        <v>2</v>
      </c>
      <c r="W91" s="143" t="s">
        <v>29</v>
      </c>
      <c r="X91" s="246"/>
      <c r="Y91" s="259"/>
      <c r="Z91" s="259"/>
      <c r="AA91" s="260"/>
      <c r="AB91" s="261"/>
      <c r="AC91" s="255"/>
    </row>
    <row r="92" spans="1:29" ht="30" customHeight="1">
      <c r="A92" s="148"/>
      <c r="B92" s="143">
        <v>5</v>
      </c>
      <c r="C92" s="144" t="s">
        <v>128</v>
      </c>
      <c r="D92" s="149">
        <v>116</v>
      </c>
      <c r="E92" s="146">
        <v>70</v>
      </c>
      <c r="F92" s="145">
        <v>108</v>
      </c>
      <c r="G92" s="150">
        <v>0</v>
      </c>
      <c r="H92" s="147">
        <v>80</v>
      </c>
      <c r="I92" s="150">
        <v>0</v>
      </c>
      <c r="J92" s="147">
        <v>80</v>
      </c>
      <c r="K92" s="147">
        <v>0</v>
      </c>
      <c r="L92" s="147">
        <v>72</v>
      </c>
      <c r="M92" s="147">
        <v>0</v>
      </c>
      <c r="N92" s="143">
        <v>72</v>
      </c>
      <c r="O92" s="207">
        <v>1</v>
      </c>
      <c r="P92" s="208">
        <v>0.44439999999999996</v>
      </c>
      <c r="Q92" s="208">
        <v>1</v>
      </c>
      <c r="R92" s="248">
        <v>0</v>
      </c>
      <c r="S92" s="211">
        <v>72</v>
      </c>
      <c r="T92" s="211"/>
      <c r="U92" s="147">
        <v>0</v>
      </c>
      <c r="V92" s="147">
        <v>0</v>
      </c>
      <c r="W92" s="143" t="s">
        <v>29</v>
      </c>
      <c r="X92" s="246"/>
      <c r="Y92" s="259"/>
      <c r="Z92" s="259"/>
      <c r="AA92" s="260"/>
      <c r="AB92" s="261"/>
      <c r="AC92" s="255"/>
    </row>
    <row r="93" spans="1:29" ht="30" customHeight="1">
      <c r="A93" s="148"/>
      <c r="B93" s="143">
        <v>6</v>
      </c>
      <c r="C93" s="144" t="s">
        <v>129</v>
      </c>
      <c r="D93" s="149">
        <v>80</v>
      </c>
      <c r="E93" s="146">
        <v>37</v>
      </c>
      <c r="F93" s="145">
        <v>72</v>
      </c>
      <c r="G93" s="146">
        <v>12</v>
      </c>
      <c r="H93" s="147">
        <v>40</v>
      </c>
      <c r="I93" s="150">
        <v>0</v>
      </c>
      <c r="J93" s="147">
        <v>40</v>
      </c>
      <c r="K93" s="147">
        <v>0</v>
      </c>
      <c r="L93" s="147">
        <v>36</v>
      </c>
      <c r="M93" s="147">
        <v>0</v>
      </c>
      <c r="N93" s="143">
        <v>36</v>
      </c>
      <c r="O93" s="143">
        <v>0</v>
      </c>
      <c r="P93" s="208">
        <v>0.19440000000000002</v>
      </c>
      <c r="Q93" s="208">
        <v>0.9722</v>
      </c>
      <c r="R93" s="248">
        <v>1</v>
      </c>
      <c r="S93" s="211">
        <v>36</v>
      </c>
      <c r="T93" s="211"/>
      <c r="U93" s="147">
        <v>0</v>
      </c>
      <c r="V93" s="147">
        <v>0</v>
      </c>
      <c r="W93" s="143" t="s">
        <v>55</v>
      </c>
      <c r="X93" s="246"/>
      <c r="Y93" s="259"/>
      <c r="Z93" s="259"/>
      <c r="AA93" s="260"/>
      <c r="AB93" s="261"/>
      <c r="AC93" s="255"/>
    </row>
    <row r="94" spans="1:29" ht="30" customHeight="1">
      <c r="A94" s="148"/>
      <c r="B94" s="143">
        <v>7</v>
      </c>
      <c r="C94" s="281" t="s">
        <v>130</v>
      </c>
      <c r="D94" s="152">
        <v>0</v>
      </c>
      <c r="E94" s="150">
        <v>0</v>
      </c>
      <c r="F94" s="150">
        <v>0</v>
      </c>
      <c r="G94" s="150">
        <v>0</v>
      </c>
      <c r="H94" s="147">
        <v>40</v>
      </c>
      <c r="I94" s="150">
        <v>0</v>
      </c>
      <c r="J94" s="147">
        <v>72</v>
      </c>
      <c r="K94" s="147">
        <v>0</v>
      </c>
      <c r="L94" s="147">
        <v>72</v>
      </c>
      <c r="M94" s="147">
        <v>0</v>
      </c>
      <c r="N94" s="143">
        <v>72</v>
      </c>
      <c r="O94" s="143">
        <v>0</v>
      </c>
      <c r="P94" s="208">
        <v>0.3889</v>
      </c>
      <c r="Q94" s="208">
        <v>0.9722</v>
      </c>
      <c r="R94" s="248">
        <v>2</v>
      </c>
      <c r="S94" s="211">
        <v>72</v>
      </c>
      <c r="T94" s="211"/>
      <c r="U94" s="147">
        <v>0</v>
      </c>
      <c r="V94" s="249">
        <v>2</v>
      </c>
      <c r="W94" s="143" t="s">
        <v>29</v>
      </c>
      <c r="X94" s="246"/>
      <c r="Y94" s="259"/>
      <c r="Z94" s="259"/>
      <c r="AA94" s="260"/>
      <c r="AB94" s="261"/>
      <c r="AC94" s="255"/>
    </row>
    <row r="95" spans="1:29" ht="30" customHeight="1">
      <c r="A95" s="153"/>
      <c r="B95" s="143">
        <v>8</v>
      </c>
      <c r="C95" s="151" t="s">
        <v>131</v>
      </c>
      <c r="D95" s="149">
        <v>0</v>
      </c>
      <c r="E95" s="150">
        <v>0</v>
      </c>
      <c r="F95" s="145">
        <v>0</v>
      </c>
      <c r="G95" s="150">
        <v>0</v>
      </c>
      <c r="H95" s="147">
        <v>0</v>
      </c>
      <c r="I95" s="150">
        <v>0</v>
      </c>
      <c r="J95" s="147">
        <v>0</v>
      </c>
      <c r="K95" s="147">
        <v>0</v>
      </c>
      <c r="L95" s="147">
        <v>0</v>
      </c>
      <c r="M95" s="147">
        <v>0</v>
      </c>
      <c r="N95" s="143">
        <v>72</v>
      </c>
      <c r="O95" s="143">
        <v>0</v>
      </c>
      <c r="P95" s="208">
        <v>0.6528</v>
      </c>
      <c r="Q95" s="208">
        <v>1</v>
      </c>
      <c r="R95" s="248">
        <v>0</v>
      </c>
      <c r="S95" s="211">
        <v>72</v>
      </c>
      <c r="T95" s="211"/>
      <c r="U95" s="147">
        <v>0</v>
      </c>
      <c r="V95" s="147">
        <v>0</v>
      </c>
      <c r="W95" s="143" t="s">
        <v>29</v>
      </c>
      <c r="X95" s="246"/>
      <c r="Y95" s="259"/>
      <c r="Z95" s="259"/>
      <c r="AA95" s="260"/>
      <c r="AB95" s="261"/>
      <c r="AC95" s="255"/>
    </row>
    <row r="96" spans="1:29" ht="30" customHeight="1">
      <c r="A96" s="158">
        <v>2</v>
      </c>
      <c r="B96" s="158"/>
      <c r="C96" s="159"/>
      <c r="D96" s="160">
        <f aca="true" t="shared" si="14" ref="D96:L96">SUM(D88:D94)</f>
        <v>436</v>
      </c>
      <c r="E96" s="161">
        <f t="shared" si="14"/>
        <v>142</v>
      </c>
      <c r="F96" s="161">
        <f t="shared" si="14"/>
        <v>408</v>
      </c>
      <c r="G96" s="161">
        <f t="shared" si="14"/>
        <v>27</v>
      </c>
      <c r="H96" s="185">
        <f t="shared" si="14"/>
        <v>396</v>
      </c>
      <c r="I96" s="184">
        <f t="shared" si="14"/>
        <v>0</v>
      </c>
      <c r="J96" s="185">
        <f t="shared" si="14"/>
        <v>428</v>
      </c>
      <c r="K96" s="185">
        <f t="shared" si="14"/>
        <v>0</v>
      </c>
      <c r="L96" s="185">
        <f t="shared" si="14"/>
        <v>432</v>
      </c>
      <c r="M96" s="185">
        <v>0</v>
      </c>
      <c r="N96" s="185">
        <f>SUM(N88:N95)</f>
        <v>504</v>
      </c>
      <c r="O96" s="219">
        <v>1</v>
      </c>
      <c r="P96" s="209"/>
      <c r="Q96" s="209"/>
      <c r="R96" s="233">
        <f>SUM(R88:R95)</f>
        <v>6</v>
      </c>
      <c r="S96" s="209">
        <f>SUM(S88:S95)</f>
        <v>504</v>
      </c>
      <c r="T96" s="209"/>
      <c r="U96" s="209">
        <f>SUM(U88:U95)</f>
        <v>4</v>
      </c>
      <c r="V96" s="209">
        <f>SUM(V88:V95)</f>
        <v>8</v>
      </c>
      <c r="W96" s="209">
        <v>14</v>
      </c>
      <c r="X96" s="246">
        <v>0</v>
      </c>
      <c r="Y96" s="259">
        <v>1</v>
      </c>
      <c r="Z96" s="259">
        <v>6</v>
      </c>
      <c r="AA96" s="265">
        <v>504</v>
      </c>
      <c r="AB96" s="266">
        <v>14</v>
      </c>
      <c r="AC96" s="256">
        <v>8</v>
      </c>
    </row>
    <row r="97" spans="1:29" ht="30" customHeight="1">
      <c r="A97" s="142" t="s">
        <v>132</v>
      </c>
      <c r="B97" s="143">
        <v>1</v>
      </c>
      <c r="C97" s="144" t="s">
        <v>133</v>
      </c>
      <c r="D97" s="145">
        <v>120</v>
      </c>
      <c r="E97" s="150">
        <v>0</v>
      </c>
      <c r="F97" s="145">
        <v>144</v>
      </c>
      <c r="G97" s="146">
        <v>39</v>
      </c>
      <c r="H97" s="147">
        <v>140</v>
      </c>
      <c r="I97" s="146">
        <v>27</v>
      </c>
      <c r="J97" s="147">
        <v>120</v>
      </c>
      <c r="K97" s="205">
        <v>24</v>
      </c>
      <c r="L97" s="147">
        <v>108</v>
      </c>
      <c r="M97" s="205">
        <v>2</v>
      </c>
      <c r="N97" s="143">
        <v>108</v>
      </c>
      <c r="O97" s="207">
        <v>5</v>
      </c>
      <c r="P97" s="208">
        <v>0.271</v>
      </c>
      <c r="Q97" s="208">
        <v>0.9813</v>
      </c>
      <c r="R97" s="248">
        <v>2</v>
      </c>
      <c r="S97" s="143">
        <v>108</v>
      </c>
      <c r="T97" s="211"/>
      <c r="U97" s="249">
        <v>15</v>
      </c>
      <c r="V97" s="249">
        <v>10</v>
      </c>
      <c r="W97" s="143" t="s">
        <v>40</v>
      </c>
      <c r="X97" s="246"/>
      <c r="Y97" s="259"/>
      <c r="Z97" s="259"/>
      <c r="AA97" s="260"/>
      <c r="AB97" s="261"/>
      <c r="AC97" s="255"/>
    </row>
    <row r="98" spans="1:29" ht="30" customHeight="1">
      <c r="A98" s="148"/>
      <c r="B98" s="143">
        <v>2</v>
      </c>
      <c r="C98" s="144" t="s">
        <v>134</v>
      </c>
      <c r="D98" s="147">
        <v>40</v>
      </c>
      <c r="E98" s="146">
        <v>12</v>
      </c>
      <c r="F98" s="145">
        <v>76</v>
      </c>
      <c r="G98" s="146">
        <v>44</v>
      </c>
      <c r="H98" s="147">
        <v>70</v>
      </c>
      <c r="I98" s="146">
        <v>24</v>
      </c>
      <c r="J98" s="147">
        <v>80</v>
      </c>
      <c r="K98" s="147">
        <v>0</v>
      </c>
      <c r="L98" s="147">
        <v>72</v>
      </c>
      <c r="M98" s="147">
        <v>0</v>
      </c>
      <c r="N98" s="143">
        <v>72</v>
      </c>
      <c r="O98" s="143">
        <v>0</v>
      </c>
      <c r="P98" s="208">
        <v>0.3803</v>
      </c>
      <c r="Q98" s="208">
        <v>0.9718000000000001</v>
      </c>
      <c r="R98" s="248">
        <v>2</v>
      </c>
      <c r="S98" s="143">
        <v>72</v>
      </c>
      <c r="T98" s="211"/>
      <c r="U98" s="249">
        <v>15</v>
      </c>
      <c r="V98" s="249">
        <v>8</v>
      </c>
      <c r="W98" s="143" t="s">
        <v>29</v>
      </c>
      <c r="X98" s="246"/>
      <c r="Y98" s="259"/>
      <c r="Z98" s="259"/>
      <c r="AA98" s="260"/>
      <c r="AB98" s="261"/>
      <c r="AC98" s="255"/>
    </row>
    <row r="99" spans="1:29" ht="30" customHeight="1">
      <c r="A99" s="148"/>
      <c r="B99" s="143">
        <v>3</v>
      </c>
      <c r="C99" s="282" t="s">
        <v>135</v>
      </c>
      <c r="D99" s="149">
        <v>70</v>
      </c>
      <c r="E99" s="146">
        <v>27</v>
      </c>
      <c r="F99" s="145">
        <v>72</v>
      </c>
      <c r="G99" s="150">
        <v>0</v>
      </c>
      <c r="H99" s="147">
        <v>72</v>
      </c>
      <c r="I99" s="146">
        <v>31</v>
      </c>
      <c r="J99" s="157">
        <v>40</v>
      </c>
      <c r="K99" s="147">
        <v>0</v>
      </c>
      <c r="L99" s="157">
        <v>36</v>
      </c>
      <c r="M99" s="157">
        <v>0</v>
      </c>
      <c r="N99" s="143">
        <v>36</v>
      </c>
      <c r="O99" s="143">
        <v>0</v>
      </c>
      <c r="P99" s="208">
        <v>0.1143</v>
      </c>
      <c r="Q99" s="208">
        <v>0.9429000000000001</v>
      </c>
      <c r="R99" s="229">
        <v>2</v>
      </c>
      <c r="S99" s="143">
        <v>72</v>
      </c>
      <c r="T99" s="211"/>
      <c r="U99" s="249">
        <v>12</v>
      </c>
      <c r="V99" s="249">
        <v>14</v>
      </c>
      <c r="W99" s="143" t="s">
        <v>29</v>
      </c>
      <c r="X99" s="246"/>
      <c r="Y99" s="259"/>
      <c r="Z99" s="259"/>
      <c r="AA99" s="260"/>
      <c r="AB99" s="261"/>
      <c r="AC99" s="255"/>
    </row>
    <row r="100" spans="1:29" ht="30" customHeight="1">
      <c r="A100" s="153"/>
      <c r="B100" s="143">
        <v>4</v>
      </c>
      <c r="C100" s="282" t="s">
        <v>136</v>
      </c>
      <c r="D100" s="149">
        <v>0</v>
      </c>
      <c r="E100" s="150">
        <v>0</v>
      </c>
      <c r="F100" s="145">
        <v>0</v>
      </c>
      <c r="G100" s="150">
        <v>0</v>
      </c>
      <c r="H100" s="147">
        <v>0</v>
      </c>
      <c r="I100" s="150">
        <v>0</v>
      </c>
      <c r="J100" s="147">
        <v>0</v>
      </c>
      <c r="K100" s="147">
        <v>0</v>
      </c>
      <c r="L100" s="147">
        <v>36</v>
      </c>
      <c r="M100" s="205">
        <v>8</v>
      </c>
      <c r="N100" s="143">
        <v>36</v>
      </c>
      <c r="O100" s="207">
        <v>4</v>
      </c>
      <c r="P100" s="208">
        <v>0.3056</v>
      </c>
      <c r="Q100" s="208">
        <v>1</v>
      </c>
      <c r="R100" s="248">
        <v>0</v>
      </c>
      <c r="S100" s="143">
        <v>36</v>
      </c>
      <c r="T100" s="211"/>
      <c r="U100" s="147">
        <v>0</v>
      </c>
      <c r="V100" s="249">
        <v>2</v>
      </c>
      <c r="W100" s="143" t="s">
        <v>55</v>
      </c>
      <c r="X100" s="246"/>
      <c r="Y100" s="259"/>
      <c r="Z100" s="259"/>
      <c r="AA100" s="260"/>
      <c r="AB100" s="261"/>
      <c r="AC100" s="255"/>
    </row>
    <row r="101" spans="1:29" ht="30" customHeight="1">
      <c r="A101" s="158"/>
      <c r="B101" s="158"/>
      <c r="C101" s="164"/>
      <c r="D101" s="183">
        <f aca="true" t="shared" si="15" ref="D101:K101">SUM(D97:D99)</f>
        <v>230</v>
      </c>
      <c r="E101" s="161">
        <f t="shared" si="15"/>
        <v>39</v>
      </c>
      <c r="F101" s="165">
        <f t="shared" si="15"/>
        <v>292</v>
      </c>
      <c r="G101" s="161">
        <f t="shared" si="15"/>
        <v>83</v>
      </c>
      <c r="H101" s="185">
        <f t="shared" si="15"/>
        <v>282</v>
      </c>
      <c r="I101" s="161">
        <f t="shared" si="15"/>
        <v>82</v>
      </c>
      <c r="J101" s="185">
        <f t="shared" si="15"/>
        <v>240</v>
      </c>
      <c r="K101" s="185">
        <f t="shared" si="15"/>
        <v>24</v>
      </c>
      <c r="L101" s="185">
        <f>SUM(L97:L100)</f>
        <v>252</v>
      </c>
      <c r="M101" s="185">
        <f>SUM(M97:M100)</f>
        <v>10</v>
      </c>
      <c r="N101" s="185">
        <f>SUM(N97:N100)</f>
        <v>252</v>
      </c>
      <c r="O101" s="219">
        <f>SUM(O97:O100)</f>
        <v>9</v>
      </c>
      <c r="P101" s="209"/>
      <c r="Q101" s="209"/>
      <c r="R101" s="233">
        <f>SUM(R97:R100)</f>
        <v>6</v>
      </c>
      <c r="S101" s="209">
        <f>SUM(S97:S100)</f>
        <v>288</v>
      </c>
      <c r="T101" s="209"/>
      <c r="U101" s="209">
        <f>SUM(U97:U100)</f>
        <v>42</v>
      </c>
      <c r="V101" s="209">
        <f>SUM(V97:V100)</f>
        <v>34</v>
      </c>
      <c r="W101" s="209">
        <v>8</v>
      </c>
      <c r="X101" s="246">
        <v>36</v>
      </c>
      <c r="Y101" s="259">
        <v>9</v>
      </c>
      <c r="Z101" s="259">
        <v>6</v>
      </c>
      <c r="AA101" s="265">
        <v>288</v>
      </c>
      <c r="AB101" s="266">
        <v>8</v>
      </c>
      <c r="AC101" s="256">
        <v>34</v>
      </c>
    </row>
    <row r="102" spans="1:29" ht="30" customHeight="1">
      <c r="A102" s="192"/>
      <c r="B102" s="192"/>
      <c r="C102" s="193"/>
      <c r="D102" s="274"/>
      <c r="E102" s="275"/>
      <c r="F102" s="276"/>
      <c r="G102" s="275"/>
      <c r="H102" s="197"/>
      <c r="I102" s="275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243"/>
      <c r="Y102" s="243"/>
      <c r="Z102" s="243"/>
      <c r="AA102" s="258"/>
      <c r="AB102" s="243"/>
      <c r="AC102" s="255"/>
    </row>
    <row r="103" spans="1:29" ht="30" customHeight="1">
      <c r="A103" s="137" t="s">
        <v>2</v>
      </c>
      <c r="B103" s="277" t="s">
        <v>3</v>
      </c>
      <c r="C103" s="138" t="s">
        <v>4</v>
      </c>
      <c r="D103" s="139">
        <v>2013</v>
      </c>
      <c r="E103" s="139"/>
      <c r="F103" s="139">
        <v>2014</v>
      </c>
      <c r="G103" s="139"/>
      <c r="H103" s="139">
        <v>2015</v>
      </c>
      <c r="I103" s="139"/>
      <c r="J103" s="139">
        <v>2016</v>
      </c>
      <c r="K103" s="139"/>
      <c r="L103" s="199">
        <v>2017</v>
      </c>
      <c r="M103" s="200"/>
      <c r="N103" s="199">
        <v>2018</v>
      </c>
      <c r="O103" s="200"/>
      <c r="P103" s="203" t="s">
        <v>5</v>
      </c>
      <c r="Q103" s="203"/>
      <c r="R103" s="222"/>
      <c r="S103" s="221">
        <v>2019</v>
      </c>
      <c r="T103" s="222"/>
      <c r="U103" s="240" t="s">
        <v>67</v>
      </c>
      <c r="V103" s="240" t="s">
        <v>68</v>
      </c>
      <c r="W103" s="188" t="s">
        <v>8</v>
      </c>
      <c r="X103" s="246"/>
      <c r="Y103" s="259"/>
      <c r="Z103" s="259"/>
      <c r="AA103" s="260"/>
      <c r="AB103" s="261"/>
      <c r="AC103" s="255"/>
    </row>
    <row r="104" spans="1:29" ht="30" customHeight="1">
      <c r="A104" s="137"/>
      <c r="B104" s="278"/>
      <c r="C104" s="138"/>
      <c r="D104" s="140" t="s">
        <v>15</v>
      </c>
      <c r="E104" s="141" t="s">
        <v>10</v>
      </c>
      <c r="F104" s="138" t="s">
        <v>15</v>
      </c>
      <c r="G104" s="141" t="s">
        <v>10</v>
      </c>
      <c r="H104" s="141" t="s">
        <v>15</v>
      </c>
      <c r="I104" s="141" t="s">
        <v>10</v>
      </c>
      <c r="J104" s="141" t="s">
        <v>16</v>
      </c>
      <c r="K104" s="141" t="s">
        <v>10</v>
      </c>
      <c r="L104" s="141" t="s">
        <v>16</v>
      </c>
      <c r="M104" s="141" t="s">
        <v>17</v>
      </c>
      <c r="N104" s="141" t="s">
        <v>16</v>
      </c>
      <c r="O104" s="141" t="s">
        <v>10</v>
      </c>
      <c r="P104" s="204" t="s">
        <v>18</v>
      </c>
      <c r="Q104" s="204" t="s">
        <v>19</v>
      </c>
      <c r="R104" s="204" t="s">
        <v>20</v>
      </c>
      <c r="S104" s="204" t="s">
        <v>21</v>
      </c>
      <c r="T104" s="204" t="s">
        <v>22</v>
      </c>
      <c r="U104" s="241"/>
      <c r="V104" s="241"/>
      <c r="W104" s="188"/>
      <c r="X104" s="246"/>
      <c r="Y104" s="259"/>
      <c r="Z104" s="259"/>
      <c r="AA104" s="260"/>
      <c r="AB104" s="261"/>
      <c r="AC104" s="255"/>
    </row>
    <row r="105" spans="1:29" ht="30" customHeight="1">
      <c r="A105" s="143" t="s">
        <v>137</v>
      </c>
      <c r="B105" s="143">
        <v>1</v>
      </c>
      <c r="C105" s="144" t="s">
        <v>138</v>
      </c>
      <c r="D105" s="149">
        <v>40</v>
      </c>
      <c r="E105" s="146">
        <v>23</v>
      </c>
      <c r="F105" s="145">
        <v>36</v>
      </c>
      <c r="G105" s="146">
        <v>11</v>
      </c>
      <c r="H105" s="147">
        <v>34</v>
      </c>
      <c r="I105" s="150">
        <v>0</v>
      </c>
      <c r="J105" s="147">
        <v>36</v>
      </c>
      <c r="K105" s="147">
        <v>0</v>
      </c>
      <c r="L105" s="147">
        <v>36</v>
      </c>
      <c r="M105" s="147">
        <v>0</v>
      </c>
      <c r="N105" s="211">
        <v>37</v>
      </c>
      <c r="O105" s="211">
        <v>0</v>
      </c>
      <c r="P105" s="208">
        <v>0.9459000000000001</v>
      </c>
      <c r="Q105" s="208">
        <v>1</v>
      </c>
      <c r="R105" s="248">
        <v>0</v>
      </c>
      <c r="S105" s="211">
        <v>72</v>
      </c>
      <c r="T105" s="211"/>
      <c r="U105" s="249">
        <v>3</v>
      </c>
      <c r="V105" s="249">
        <v>3</v>
      </c>
      <c r="W105" s="143" t="s">
        <v>29</v>
      </c>
      <c r="X105" s="228"/>
      <c r="Y105" s="228"/>
      <c r="Z105" s="228"/>
      <c r="AA105" s="257"/>
      <c r="AB105" s="228"/>
      <c r="AC105" s="255"/>
    </row>
    <row r="106" spans="1:29" ht="30" customHeight="1">
      <c r="A106" s="143"/>
      <c r="B106" s="143">
        <v>2</v>
      </c>
      <c r="C106" s="144" t="s">
        <v>139</v>
      </c>
      <c r="D106" s="149">
        <v>40</v>
      </c>
      <c r="E106" s="150">
        <v>0</v>
      </c>
      <c r="F106" s="145">
        <v>36</v>
      </c>
      <c r="G106" s="150">
        <v>7</v>
      </c>
      <c r="H106" s="147">
        <v>34</v>
      </c>
      <c r="I106" s="150">
        <v>0</v>
      </c>
      <c r="J106" s="147">
        <v>36</v>
      </c>
      <c r="K106" s="147">
        <v>0</v>
      </c>
      <c r="L106" s="147">
        <v>36</v>
      </c>
      <c r="M106" s="147">
        <v>2</v>
      </c>
      <c r="N106" s="211">
        <v>36</v>
      </c>
      <c r="O106" s="295">
        <v>1</v>
      </c>
      <c r="P106" s="208">
        <v>0.5</v>
      </c>
      <c r="Q106" s="208">
        <v>1</v>
      </c>
      <c r="R106" s="248">
        <v>0</v>
      </c>
      <c r="S106" s="211">
        <v>36</v>
      </c>
      <c r="T106" s="211"/>
      <c r="U106" s="249">
        <v>3</v>
      </c>
      <c r="V106" s="249">
        <v>3</v>
      </c>
      <c r="W106" s="143" t="s">
        <v>55</v>
      </c>
      <c r="X106" s="228"/>
      <c r="Y106" s="228"/>
      <c r="Z106" s="228"/>
      <c r="AA106" s="257"/>
      <c r="AB106" s="228"/>
      <c r="AC106" s="255"/>
    </row>
    <row r="107" spans="1:29" ht="30" customHeight="1">
      <c r="A107" s="143"/>
      <c r="B107" s="143">
        <v>3</v>
      </c>
      <c r="C107" s="144" t="s">
        <v>140</v>
      </c>
      <c r="D107" s="149">
        <v>30</v>
      </c>
      <c r="E107" s="150">
        <v>0</v>
      </c>
      <c r="F107" s="145">
        <v>30</v>
      </c>
      <c r="G107" s="150">
        <v>0</v>
      </c>
      <c r="H107" s="147">
        <v>40</v>
      </c>
      <c r="I107" s="150">
        <v>0</v>
      </c>
      <c r="J107" s="147">
        <v>30</v>
      </c>
      <c r="K107" s="147">
        <v>0</v>
      </c>
      <c r="L107" s="147">
        <v>30</v>
      </c>
      <c r="M107" s="147">
        <v>0</v>
      </c>
      <c r="N107" s="211">
        <v>30</v>
      </c>
      <c r="O107" s="211">
        <v>0</v>
      </c>
      <c r="P107" s="208">
        <v>1</v>
      </c>
      <c r="Q107" s="208">
        <v>0.9333</v>
      </c>
      <c r="R107" s="248">
        <v>2</v>
      </c>
      <c r="S107" s="211">
        <v>30</v>
      </c>
      <c r="T107" s="211"/>
      <c r="U107" s="147">
        <v>0</v>
      </c>
      <c r="V107" s="147">
        <v>0</v>
      </c>
      <c r="W107" s="143" t="s">
        <v>115</v>
      </c>
      <c r="X107" s="228"/>
      <c r="Y107" s="228"/>
      <c r="Z107" s="228"/>
      <c r="AA107" s="257"/>
      <c r="AB107" s="228"/>
      <c r="AC107" s="255"/>
    </row>
    <row r="108" spans="1:29" ht="30" customHeight="1">
      <c r="A108" s="143"/>
      <c r="B108" s="143">
        <v>4</v>
      </c>
      <c r="C108" s="283" t="s">
        <v>141</v>
      </c>
      <c r="D108" s="149">
        <v>0</v>
      </c>
      <c r="E108" s="150">
        <v>0</v>
      </c>
      <c r="F108" s="145">
        <v>0</v>
      </c>
      <c r="G108" s="150">
        <v>0</v>
      </c>
      <c r="H108" s="147">
        <v>0</v>
      </c>
      <c r="I108" s="150">
        <v>0</v>
      </c>
      <c r="J108" s="147">
        <v>36</v>
      </c>
      <c r="K108" s="147">
        <v>0</v>
      </c>
      <c r="L108" s="147">
        <v>36</v>
      </c>
      <c r="M108" s="147">
        <v>0</v>
      </c>
      <c r="N108" s="211">
        <v>40</v>
      </c>
      <c r="O108" s="211">
        <v>0</v>
      </c>
      <c r="P108" s="208">
        <v>0.925</v>
      </c>
      <c r="Q108" s="208">
        <v>1</v>
      </c>
      <c r="R108" s="248">
        <v>0</v>
      </c>
      <c r="S108" s="211">
        <v>72</v>
      </c>
      <c r="T108" s="211"/>
      <c r="U108" s="147">
        <v>0</v>
      </c>
      <c r="V108" s="147">
        <v>0</v>
      </c>
      <c r="W108" s="143" t="s">
        <v>29</v>
      </c>
      <c r="X108" s="306" t="s">
        <v>142</v>
      </c>
      <c r="Y108" s="228"/>
      <c r="Z108" s="228"/>
      <c r="AA108" s="257"/>
      <c r="AB108" s="228"/>
      <c r="AC108" s="255"/>
    </row>
    <row r="109" spans="1:29" ht="30" customHeight="1">
      <c r="A109" s="158">
        <v>1</v>
      </c>
      <c r="B109" s="158"/>
      <c r="C109" s="284"/>
      <c r="D109" s="172">
        <f aca="true" t="shared" si="16" ref="D109:L109">SUM(D105:D108)</f>
        <v>110</v>
      </c>
      <c r="E109" s="173">
        <f t="shared" si="16"/>
        <v>23</v>
      </c>
      <c r="F109" s="174">
        <f t="shared" si="16"/>
        <v>102</v>
      </c>
      <c r="G109" s="173">
        <f t="shared" si="16"/>
        <v>18</v>
      </c>
      <c r="H109" s="185">
        <f t="shared" si="16"/>
        <v>108</v>
      </c>
      <c r="I109" s="216">
        <f t="shared" si="16"/>
        <v>0</v>
      </c>
      <c r="J109" s="185">
        <f t="shared" si="16"/>
        <v>138</v>
      </c>
      <c r="K109" s="185">
        <f t="shared" si="16"/>
        <v>0</v>
      </c>
      <c r="L109" s="185">
        <f t="shared" si="16"/>
        <v>138</v>
      </c>
      <c r="M109" s="185">
        <v>2</v>
      </c>
      <c r="N109" s="185">
        <f>SUM(N105:N108)</f>
        <v>143</v>
      </c>
      <c r="O109" s="219">
        <f>SUM(O105:O108)</f>
        <v>1</v>
      </c>
      <c r="P109" s="209"/>
      <c r="Q109" s="209"/>
      <c r="R109" s="233">
        <f>SUM(R105:R108)</f>
        <v>2</v>
      </c>
      <c r="S109" s="209">
        <f>SUM(S105:S108)</f>
        <v>210</v>
      </c>
      <c r="T109" s="209"/>
      <c r="U109" s="209">
        <v>6</v>
      </c>
      <c r="V109" s="209">
        <v>6</v>
      </c>
      <c r="W109" s="209">
        <v>6</v>
      </c>
      <c r="X109" s="228">
        <v>67</v>
      </c>
      <c r="Y109" s="228">
        <v>1</v>
      </c>
      <c r="Z109" s="228">
        <v>2</v>
      </c>
      <c r="AA109" s="185">
        <v>210</v>
      </c>
      <c r="AB109" s="256">
        <v>6</v>
      </c>
      <c r="AC109" s="256">
        <v>6</v>
      </c>
    </row>
    <row r="110" spans="1:29" ht="30" customHeight="1">
      <c r="A110" s="143"/>
      <c r="B110" s="143"/>
      <c r="C110" s="285"/>
      <c r="D110" s="212"/>
      <c r="E110" s="267"/>
      <c r="F110" s="268"/>
      <c r="G110" s="267"/>
      <c r="H110" s="189"/>
      <c r="I110" s="150"/>
      <c r="J110" s="189"/>
      <c r="K110" s="189"/>
      <c r="L110" s="189"/>
      <c r="M110" s="189"/>
      <c r="N110" s="296"/>
      <c r="O110" s="297"/>
      <c r="P110" s="189"/>
      <c r="Q110" s="189"/>
      <c r="R110" s="307"/>
      <c r="S110" s="308"/>
      <c r="T110" s="308"/>
      <c r="U110" s="309"/>
      <c r="V110" s="309"/>
      <c r="W110" s="189"/>
      <c r="X110" s="231"/>
      <c r="Y110" s="231"/>
      <c r="Z110" s="231"/>
      <c r="AA110" s="189"/>
      <c r="AB110" s="228"/>
      <c r="AC110" s="255"/>
    </row>
    <row r="111" spans="1:29" ht="30" customHeight="1">
      <c r="A111" s="137" t="s">
        <v>2</v>
      </c>
      <c r="B111" s="137" t="s">
        <v>3</v>
      </c>
      <c r="C111" s="138" t="s">
        <v>4</v>
      </c>
      <c r="D111" s="139">
        <v>2013</v>
      </c>
      <c r="E111" s="139"/>
      <c r="F111" s="139">
        <v>2014</v>
      </c>
      <c r="G111" s="139"/>
      <c r="H111" s="139">
        <v>2015</v>
      </c>
      <c r="I111" s="139"/>
      <c r="J111" s="139">
        <v>2016</v>
      </c>
      <c r="K111" s="139"/>
      <c r="L111" s="139">
        <v>2017</v>
      </c>
      <c r="M111" s="139"/>
      <c r="N111" s="139">
        <v>2018</v>
      </c>
      <c r="O111" s="139"/>
      <c r="P111" s="203"/>
      <c r="Q111" s="203"/>
      <c r="R111" s="222"/>
      <c r="S111" s="221">
        <v>2019</v>
      </c>
      <c r="T111" s="203"/>
      <c r="U111" s="240" t="s">
        <v>143</v>
      </c>
      <c r="V111" s="240" t="s">
        <v>68</v>
      </c>
      <c r="W111" s="188" t="s">
        <v>8</v>
      </c>
      <c r="X111" s="228"/>
      <c r="Y111" s="228"/>
      <c r="Z111" s="228"/>
      <c r="AA111" s="189"/>
      <c r="AB111" s="228"/>
      <c r="AC111" s="255"/>
    </row>
    <row r="112" spans="1:29" ht="30" customHeight="1">
      <c r="A112" s="137"/>
      <c r="B112" s="137"/>
      <c r="C112" s="138"/>
      <c r="D112" s="140" t="s">
        <v>15</v>
      </c>
      <c r="E112" s="141" t="s">
        <v>10</v>
      </c>
      <c r="F112" s="138" t="s">
        <v>15</v>
      </c>
      <c r="G112" s="141" t="s">
        <v>10</v>
      </c>
      <c r="H112" s="141" t="s">
        <v>15</v>
      </c>
      <c r="I112" s="141" t="s">
        <v>10</v>
      </c>
      <c r="J112" s="141" t="s">
        <v>16</v>
      </c>
      <c r="K112" s="141" t="s">
        <v>10</v>
      </c>
      <c r="L112" s="141" t="s">
        <v>16</v>
      </c>
      <c r="M112" s="141" t="s">
        <v>17</v>
      </c>
      <c r="N112" s="141" t="s">
        <v>16</v>
      </c>
      <c r="O112" s="141" t="s">
        <v>10</v>
      </c>
      <c r="P112" s="204" t="s">
        <v>18</v>
      </c>
      <c r="Q112" s="204" t="s">
        <v>19</v>
      </c>
      <c r="R112" s="204" t="s">
        <v>20</v>
      </c>
      <c r="S112" s="204" t="s">
        <v>21</v>
      </c>
      <c r="T112" s="204" t="s">
        <v>22</v>
      </c>
      <c r="U112" s="241"/>
      <c r="V112" s="241"/>
      <c r="W112" s="188"/>
      <c r="X112" s="228"/>
      <c r="Y112" s="228"/>
      <c r="Z112" s="228"/>
      <c r="AA112" s="189"/>
      <c r="AB112" s="228"/>
      <c r="AC112" s="255"/>
    </row>
    <row r="113" spans="1:29" ht="46.5" customHeight="1">
      <c r="A113" s="286" t="s">
        <v>144</v>
      </c>
      <c r="B113" s="286"/>
      <c r="C113" s="287" t="s">
        <v>145</v>
      </c>
      <c r="D113" s="286">
        <v>5650</v>
      </c>
      <c r="E113" s="288">
        <f>SUM(E4:E113)</f>
        <v>1043</v>
      </c>
      <c r="F113" s="289">
        <f>SUM(F4:F113)</f>
        <v>5650</v>
      </c>
      <c r="G113" s="288">
        <f>SUM(G4:G113)</f>
        <v>612</v>
      </c>
      <c r="H113" s="290">
        <v>5650</v>
      </c>
      <c r="I113" s="288">
        <v>374</v>
      </c>
      <c r="J113" s="290">
        <v>5650</v>
      </c>
      <c r="K113" s="298">
        <v>131</v>
      </c>
      <c r="L113" s="290">
        <v>5700</v>
      </c>
      <c r="M113" s="298">
        <v>111</v>
      </c>
      <c r="N113" s="290">
        <v>6235</v>
      </c>
      <c r="O113" s="299">
        <v>73</v>
      </c>
      <c r="P113" s="300"/>
      <c r="Q113" s="300">
        <v>0.9804</v>
      </c>
      <c r="R113" s="310">
        <v>120</v>
      </c>
      <c r="S113" s="299">
        <v>6700</v>
      </c>
      <c r="T113" s="311"/>
      <c r="U113" s="311">
        <v>180</v>
      </c>
      <c r="V113" s="311">
        <v>218</v>
      </c>
      <c r="W113" s="299">
        <v>189</v>
      </c>
      <c r="X113" s="312">
        <f>SUM(X3:X112)</f>
        <v>465</v>
      </c>
      <c r="Y113" s="312">
        <f>SUM(Y10:Y112)</f>
        <v>73</v>
      </c>
      <c r="Z113" s="312">
        <f>SUM(Z10:Z112)</f>
        <v>120</v>
      </c>
      <c r="AA113" s="313">
        <f>SUM(AA9:AA112)</f>
        <v>6700</v>
      </c>
      <c r="AB113" s="256">
        <f>SUM(AB3:AB112)</f>
        <v>189</v>
      </c>
      <c r="AC113" s="256">
        <f>SUM(AC3:AC112)</f>
        <v>218</v>
      </c>
    </row>
    <row r="114" ht="24" customHeight="1"/>
    <row r="115" spans="1:23" ht="253.5" customHeight="1">
      <c r="A115" s="291" t="s">
        <v>146</v>
      </c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301"/>
      <c r="Q115" s="301"/>
      <c r="R115" s="301"/>
      <c r="S115" s="301"/>
      <c r="T115" s="301"/>
      <c r="U115" s="301"/>
      <c r="V115" s="301"/>
      <c r="W115" s="301"/>
    </row>
  </sheetData>
  <sheetProtection/>
  <mergeCells count="100">
    <mergeCell ref="A1:W1"/>
    <mergeCell ref="X1:AC1"/>
    <mergeCell ref="D2:E2"/>
    <mergeCell ref="F2:G2"/>
    <mergeCell ref="H2:I2"/>
    <mergeCell ref="J2:K2"/>
    <mergeCell ref="L2:M2"/>
    <mergeCell ref="N2:O2"/>
    <mergeCell ref="P2:R2"/>
    <mergeCell ref="S2:T2"/>
    <mergeCell ref="D35:E35"/>
    <mergeCell ref="F35:G35"/>
    <mergeCell ref="H35:I35"/>
    <mergeCell ref="J35:K35"/>
    <mergeCell ref="L35:M35"/>
    <mergeCell ref="N35:O35"/>
    <mergeCell ref="P35:R35"/>
    <mergeCell ref="S35:T35"/>
    <mergeCell ref="D52:E52"/>
    <mergeCell ref="F52:G52"/>
    <mergeCell ref="H52:I52"/>
    <mergeCell ref="J52:K52"/>
    <mergeCell ref="L52:M52"/>
    <mergeCell ref="N52:O52"/>
    <mergeCell ref="S52:T52"/>
    <mergeCell ref="D77:E77"/>
    <mergeCell ref="F77:G77"/>
    <mergeCell ref="H77:I77"/>
    <mergeCell ref="J77:K77"/>
    <mergeCell ref="L77:M77"/>
    <mergeCell ref="N77:O77"/>
    <mergeCell ref="P77:R77"/>
    <mergeCell ref="S77:T77"/>
    <mergeCell ref="D103:E103"/>
    <mergeCell ref="F103:G103"/>
    <mergeCell ref="H103:I103"/>
    <mergeCell ref="J103:K103"/>
    <mergeCell ref="L103:M103"/>
    <mergeCell ref="N103:O103"/>
    <mergeCell ref="P103:R103"/>
    <mergeCell ref="S103:T103"/>
    <mergeCell ref="D111:E111"/>
    <mergeCell ref="F111:G111"/>
    <mergeCell ref="H111:I111"/>
    <mergeCell ref="J111:K111"/>
    <mergeCell ref="L111:M111"/>
    <mergeCell ref="N111:O111"/>
    <mergeCell ref="P111:R111"/>
    <mergeCell ref="A115:W115"/>
    <mergeCell ref="A2:A3"/>
    <mergeCell ref="A4:A9"/>
    <mergeCell ref="A11:A14"/>
    <mergeCell ref="A16:A23"/>
    <mergeCell ref="A25:A32"/>
    <mergeCell ref="A35:A36"/>
    <mergeCell ref="A37:A42"/>
    <mergeCell ref="A44:A48"/>
    <mergeCell ref="A52:A53"/>
    <mergeCell ref="A54:A59"/>
    <mergeCell ref="A61:A65"/>
    <mergeCell ref="A67:A69"/>
    <mergeCell ref="A71:A74"/>
    <mergeCell ref="A77:A78"/>
    <mergeCell ref="A79:A80"/>
    <mergeCell ref="A82:A86"/>
    <mergeCell ref="A88:A95"/>
    <mergeCell ref="A97:A100"/>
    <mergeCell ref="A103:A104"/>
    <mergeCell ref="A105:A108"/>
    <mergeCell ref="A111:A112"/>
    <mergeCell ref="B2:B3"/>
    <mergeCell ref="B35:B36"/>
    <mergeCell ref="B52:B53"/>
    <mergeCell ref="B77:B78"/>
    <mergeCell ref="B103:B104"/>
    <mergeCell ref="B111:B112"/>
    <mergeCell ref="C2:C3"/>
    <mergeCell ref="C35:C36"/>
    <mergeCell ref="C52:C53"/>
    <mergeCell ref="C77:C78"/>
    <mergeCell ref="C103:C104"/>
    <mergeCell ref="C111:C112"/>
    <mergeCell ref="U2:U3"/>
    <mergeCell ref="U35:U36"/>
    <mergeCell ref="U52:U53"/>
    <mergeCell ref="U77:U78"/>
    <mergeCell ref="U103:U104"/>
    <mergeCell ref="U111:U112"/>
    <mergeCell ref="V2:V3"/>
    <mergeCell ref="V35:V36"/>
    <mergeCell ref="V52:V53"/>
    <mergeCell ref="V77:V78"/>
    <mergeCell ref="V103:V104"/>
    <mergeCell ref="V111:V112"/>
    <mergeCell ref="W2:W3"/>
    <mergeCell ref="W35:W36"/>
    <mergeCell ref="W52:W53"/>
    <mergeCell ref="W77:W78"/>
    <mergeCell ref="W103:W104"/>
    <mergeCell ref="W111:W112"/>
  </mergeCells>
  <printOptions horizontalCentered="1"/>
  <pageMargins left="0.35" right="0.35" top="0.19652777777777777" bottom="0.3541666666666667" header="0" footer="0"/>
  <pageSetup horizontalDpi="300" verticalDpi="300"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554"/>
  <sheetViews>
    <sheetView tabSelected="1" zoomScale="110" zoomScaleNormal="110" zoomScaleSheetLayoutView="100" workbookViewId="0" topLeftCell="A144">
      <selection activeCell="AL147" sqref="AL147"/>
    </sheetView>
  </sheetViews>
  <sheetFormatPr defaultColWidth="9.00390625" defaultRowHeight="14.25"/>
  <cols>
    <col min="1" max="1" width="23.625" style="0" customWidth="1"/>
    <col min="2" max="2" width="4.125" style="99" customWidth="1"/>
    <col min="3" max="3" width="3.875" style="99" customWidth="1"/>
    <col min="4" max="4" width="6.375" style="99" customWidth="1"/>
    <col min="5" max="15" width="4.125" style="100" customWidth="1"/>
    <col min="16" max="16" width="6.875" style="99" customWidth="1"/>
    <col min="17" max="20" width="4.125" style="100" customWidth="1"/>
    <col min="21" max="21" width="4.125" style="99" customWidth="1"/>
    <col min="22" max="23" width="4.125" style="100" customWidth="1"/>
    <col min="24" max="29" width="4.125" style="99" customWidth="1"/>
    <col min="30" max="30" width="4.125" style="100" customWidth="1"/>
    <col min="31" max="34" width="4.125" style="99" customWidth="1"/>
    <col min="35" max="224" width="9.00390625" style="99" customWidth="1"/>
  </cols>
  <sheetData>
    <row r="1" spans="1:34" s="99" customFormat="1" ht="51" customHeight="1">
      <c r="A1" s="103" t="s">
        <v>147</v>
      </c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3"/>
      <c r="Q1" s="104"/>
      <c r="R1" s="104"/>
      <c r="S1" s="104"/>
      <c r="T1" s="104"/>
      <c r="U1" s="103"/>
      <c r="V1" s="104"/>
      <c r="W1" s="104"/>
      <c r="X1" s="103"/>
      <c r="Y1" s="103"/>
      <c r="Z1" s="103"/>
      <c r="AA1" s="103"/>
      <c r="AB1" s="103"/>
      <c r="AC1" s="103"/>
      <c r="AD1" s="104"/>
      <c r="AE1" s="103"/>
      <c r="AF1" s="103"/>
      <c r="AG1" s="103"/>
      <c r="AH1" s="126"/>
    </row>
    <row r="2" spans="1:34" s="99" customFormat="1" ht="14.25">
      <c r="A2" s="105"/>
      <c r="B2" s="106" t="s">
        <v>148</v>
      </c>
      <c r="C2" s="106" t="s">
        <v>149</v>
      </c>
      <c r="D2" s="107" t="s">
        <v>12</v>
      </c>
      <c r="E2" s="108" t="s">
        <v>150</v>
      </c>
      <c r="F2" s="108" t="s">
        <v>151</v>
      </c>
      <c r="G2" s="108" t="s">
        <v>152</v>
      </c>
      <c r="H2" s="108" t="s">
        <v>153</v>
      </c>
      <c r="I2" s="108" t="s">
        <v>154</v>
      </c>
      <c r="J2" s="108" t="s">
        <v>155</v>
      </c>
      <c r="K2" s="108" t="s">
        <v>156</v>
      </c>
      <c r="L2" s="108" t="s">
        <v>157</v>
      </c>
      <c r="M2" s="108" t="s">
        <v>158</v>
      </c>
      <c r="N2" s="108" t="s">
        <v>159</v>
      </c>
      <c r="O2" s="119" t="s">
        <v>160</v>
      </c>
      <c r="P2" s="107" t="s">
        <v>161</v>
      </c>
      <c r="Q2" s="108" t="s">
        <v>162</v>
      </c>
      <c r="R2" s="108" t="s">
        <v>163</v>
      </c>
      <c r="S2" s="108" t="s">
        <v>164</v>
      </c>
      <c r="T2" s="108" t="s">
        <v>165</v>
      </c>
      <c r="U2" s="108" t="s">
        <v>166</v>
      </c>
      <c r="V2" s="108" t="s">
        <v>167</v>
      </c>
      <c r="W2" s="108" t="s">
        <v>168</v>
      </c>
      <c r="X2" s="108" t="s">
        <v>169</v>
      </c>
      <c r="Y2" s="108" t="s">
        <v>170</v>
      </c>
      <c r="Z2" s="108" t="s">
        <v>171</v>
      </c>
      <c r="AA2" s="108" t="s">
        <v>172</v>
      </c>
      <c r="AB2" s="108" t="s">
        <v>173</v>
      </c>
      <c r="AC2" s="108" t="s">
        <v>174</v>
      </c>
      <c r="AD2" s="108" t="s">
        <v>175</v>
      </c>
      <c r="AE2" s="108" t="s">
        <v>176</v>
      </c>
      <c r="AF2" s="108" t="s">
        <v>177</v>
      </c>
      <c r="AG2" s="108" t="s">
        <v>178</v>
      </c>
      <c r="AH2" s="108" t="s">
        <v>179</v>
      </c>
    </row>
    <row r="3" spans="1:34" s="99" customFormat="1" ht="14.25">
      <c r="A3" s="105"/>
      <c r="B3" s="106"/>
      <c r="C3" s="106"/>
      <c r="D3" s="109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20"/>
      <c r="P3" s="109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34" s="99" customFormat="1" ht="22.5" customHeight="1">
      <c r="A4" s="105"/>
      <c r="B4" s="106"/>
      <c r="C4" s="106"/>
      <c r="D4" s="110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21"/>
      <c r="P4" s="110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s="99" customFormat="1" ht="22.5" customHeight="1">
      <c r="A5" s="111" t="s">
        <v>180</v>
      </c>
      <c r="B5" s="112"/>
      <c r="C5" s="112"/>
      <c r="D5" s="113">
        <v>6700</v>
      </c>
      <c r="E5" s="108">
        <v>20</v>
      </c>
      <c r="F5" s="108">
        <v>30</v>
      </c>
      <c r="G5" s="114">
        <v>200</v>
      </c>
      <c r="H5" s="108">
        <v>210</v>
      </c>
      <c r="I5" s="108">
        <v>20</v>
      </c>
      <c r="J5" s="28">
        <v>20</v>
      </c>
      <c r="K5" s="28">
        <v>24</v>
      </c>
      <c r="L5" s="28">
        <v>24</v>
      </c>
      <c r="M5" s="122">
        <v>24</v>
      </c>
      <c r="N5" s="108">
        <v>115</v>
      </c>
      <c r="O5" s="108">
        <v>85</v>
      </c>
      <c r="P5" s="28">
        <v>4639</v>
      </c>
      <c r="Q5" s="108">
        <v>80</v>
      </c>
      <c r="R5" s="108">
        <v>50</v>
      </c>
      <c r="S5" s="108">
        <v>200</v>
      </c>
      <c r="T5" s="108">
        <v>180</v>
      </c>
      <c r="U5" s="108">
        <v>40</v>
      </c>
      <c r="V5" s="108">
        <v>50</v>
      </c>
      <c r="W5" s="108">
        <v>30</v>
      </c>
      <c r="X5" s="108">
        <v>20</v>
      </c>
      <c r="Y5" s="108">
        <v>30</v>
      </c>
      <c r="Z5" s="108">
        <v>140</v>
      </c>
      <c r="AA5" s="108">
        <v>137</v>
      </c>
      <c r="AB5" s="108">
        <v>45</v>
      </c>
      <c r="AC5" s="108">
        <v>20</v>
      </c>
      <c r="AD5" s="108">
        <v>140</v>
      </c>
      <c r="AE5" s="108">
        <v>20</v>
      </c>
      <c r="AF5" s="108">
        <v>50</v>
      </c>
      <c r="AG5" s="108">
        <v>37</v>
      </c>
      <c r="AH5" s="108">
        <v>20</v>
      </c>
    </row>
    <row r="6" spans="1:34" s="100" customFormat="1" ht="14.25">
      <c r="A6" s="26" t="s">
        <v>28</v>
      </c>
      <c r="B6" s="27" t="s">
        <v>181</v>
      </c>
      <c r="C6" s="27" t="s">
        <v>182</v>
      </c>
      <c r="D6" s="28">
        <v>57</v>
      </c>
      <c r="E6" s="25"/>
      <c r="F6" s="25"/>
      <c r="G6" s="25">
        <v>6</v>
      </c>
      <c r="H6" s="25">
        <v>4</v>
      </c>
      <c r="I6" s="25"/>
      <c r="J6" s="25"/>
      <c r="K6" s="25"/>
      <c r="L6" s="25">
        <v>2</v>
      </c>
      <c r="M6" s="25"/>
      <c r="N6" s="25">
        <v>2</v>
      </c>
      <c r="O6" s="25"/>
      <c r="P6" s="123">
        <v>17</v>
      </c>
      <c r="Q6" s="25"/>
      <c r="R6" s="25">
        <v>2</v>
      </c>
      <c r="S6" s="25">
        <v>4</v>
      </c>
      <c r="T6" s="25">
        <v>5</v>
      </c>
      <c r="U6" s="25"/>
      <c r="V6" s="25"/>
      <c r="W6" s="25"/>
      <c r="X6" s="25"/>
      <c r="Y6" s="25">
        <v>2</v>
      </c>
      <c r="Z6" s="25">
        <v>3</v>
      </c>
      <c r="AA6" s="25">
        <v>6</v>
      </c>
      <c r="AB6" s="25">
        <v>2</v>
      </c>
      <c r="AC6" s="25"/>
      <c r="AD6" s="25">
        <v>2</v>
      </c>
      <c r="AE6" s="25"/>
      <c r="AF6" s="25"/>
      <c r="AG6" s="25"/>
      <c r="AH6" s="25"/>
    </row>
    <row r="7" spans="1:34" s="99" customFormat="1" ht="14.25">
      <c r="A7" s="26" t="s">
        <v>183</v>
      </c>
      <c r="B7" s="27" t="s">
        <v>181</v>
      </c>
      <c r="C7" s="27" t="s">
        <v>182</v>
      </c>
      <c r="D7" s="28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23">
        <v>7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99" customFormat="1" ht="14.25">
      <c r="A8" s="26" t="s">
        <v>184</v>
      </c>
      <c r="B8" s="27" t="s">
        <v>181</v>
      </c>
      <c r="C8" s="27" t="s">
        <v>182</v>
      </c>
      <c r="D8" s="28">
        <v>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23">
        <v>8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99" customFormat="1" ht="14.25">
      <c r="A9" s="26" t="s">
        <v>24</v>
      </c>
      <c r="B9" s="27" t="s">
        <v>181</v>
      </c>
      <c r="C9" s="27" t="s">
        <v>182</v>
      </c>
      <c r="D9" s="28">
        <v>99</v>
      </c>
      <c r="E9" s="25"/>
      <c r="F9" s="25"/>
      <c r="G9" s="25">
        <v>8</v>
      </c>
      <c r="H9" s="25">
        <v>8</v>
      </c>
      <c r="I9" s="25">
        <v>2</v>
      </c>
      <c r="J9" s="25">
        <v>2</v>
      </c>
      <c r="K9" s="25"/>
      <c r="L9" s="25"/>
      <c r="M9" s="25"/>
      <c r="N9" s="25">
        <v>2</v>
      </c>
      <c r="O9" s="25"/>
      <c r="P9" s="123">
        <v>32</v>
      </c>
      <c r="Q9" s="25">
        <v>2</v>
      </c>
      <c r="R9" s="25">
        <v>3</v>
      </c>
      <c r="S9" s="25">
        <v>6</v>
      </c>
      <c r="T9" s="25">
        <v>8</v>
      </c>
      <c r="U9" s="25">
        <v>2</v>
      </c>
      <c r="V9" s="25">
        <v>2</v>
      </c>
      <c r="W9" s="25"/>
      <c r="X9" s="25">
        <v>4</v>
      </c>
      <c r="Y9" s="25"/>
      <c r="Z9" s="25">
        <v>3</v>
      </c>
      <c r="AA9" s="25">
        <v>5</v>
      </c>
      <c r="AB9" s="25">
        <v>2</v>
      </c>
      <c r="AC9" s="25"/>
      <c r="AD9" s="25">
        <v>2</v>
      </c>
      <c r="AE9" s="25">
        <v>2</v>
      </c>
      <c r="AF9" s="25">
        <v>4</v>
      </c>
      <c r="AG9" s="25"/>
      <c r="AH9" s="25"/>
    </row>
    <row r="10" spans="1:34" s="100" customFormat="1" ht="15" customHeight="1">
      <c r="A10" s="26" t="s">
        <v>185</v>
      </c>
      <c r="B10" s="27" t="s">
        <v>181</v>
      </c>
      <c r="C10" s="27" t="s">
        <v>182</v>
      </c>
      <c r="D10" s="28">
        <v>10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23">
        <v>10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99" customFormat="1" ht="14.25">
      <c r="A11" s="26" t="s">
        <v>186</v>
      </c>
      <c r="B11" s="27" t="s">
        <v>181</v>
      </c>
      <c r="C11" s="27" t="s">
        <v>182</v>
      </c>
      <c r="D11" s="28">
        <v>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23">
        <v>8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99" customFormat="1" ht="14.25">
      <c r="A12" s="26" t="s">
        <v>30</v>
      </c>
      <c r="B12" s="27" t="s">
        <v>181</v>
      </c>
      <c r="C12" s="27" t="s">
        <v>182</v>
      </c>
      <c r="D12" s="28">
        <v>30</v>
      </c>
      <c r="E12" s="25"/>
      <c r="F12" s="25"/>
      <c r="G12" s="25">
        <v>4</v>
      </c>
      <c r="H12" s="25">
        <v>3</v>
      </c>
      <c r="I12" s="25">
        <v>2</v>
      </c>
      <c r="J12" s="25"/>
      <c r="K12" s="25"/>
      <c r="L12" s="25"/>
      <c r="M12" s="25"/>
      <c r="N12" s="25">
        <v>2</v>
      </c>
      <c r="O12" s="25"/>
      <c r="P12" s="123">
        <v>6</v>
      </c>
      <c r="Q12" s="25"/>
      <c r="R12" s="25">
        <v>3</v>
      </c>
      <c r="S12" s="25">
        <v>2</v>
      </c>
      <c r="T12" s="25">
        <v>2</v>
      </c>
      <c r="U12" s="25"/>
      <c r="V12" s="25"/>
      <c r="W12" s="25"/>
      <c r="X12" s="25"/>
      <c r="Y12" s="25"/>
      <c r="Z12" s="25">
        <v>2</v>
      </c>
      <c r="AA12" s="25">
        <v>2</v>
      </c>
      <c r="AB12" s="25">
        <v>2</v>
      </c>
      <c r="AC12" s="25"/>
      <c r="AD12" s="25"/>
      <c r="AE12" s="25"/>
      <c r="AF12" s="25"/>
      <c r="AG12" s="25"/>
      <c r="AH12" s="25"/>
    </row>
    <row r="13" spans="1:34" s="100" customFormat="1" ht="14.25">
      <c r="A13" s="26" t="s">
        <v>187</v>
      </c>
      <c r="B13" s="27" t="s">
        <v>181</v>
      </c>
      <c r="C13" s="27" t="s">
        <v>182</v>
      </c>
      <c r="D13" s="28">
        <v>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23">
        <v>5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8" s="99" customFormat="1" ht="14.25">
      <c r="A14" s="26" t="s">
        <v>188</v>
      </c>
      <c r="B14" s="27" t="s">
        <v>181</v>
      </c>
      <c r="C14" s="27" t="s">
        <v>182</v>
      </c>
      <c r="D14" s="28">
        <v>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23">
        <v>5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L14" s="100"/>
    </row>
    <row r="15" spans="1:34" s="99" customFormat="1" ht="14.25">
      <c r="A15" s="26" t="s">
        <v>26</v>
      </c>
      <c r="B15" s="27" t="s">
        <v>181</v>
      </c>
      <c r="C15" s="27" t="s">
        <v>182</v>
      </c>
      <c r="D15" s="28">
        <v>68</v>
      </c>
      <c r="E15" s="25"/>
      <c r="F15" s="25">
        <v>2</v>
      </c>
      <c r="G15" s="25">
        <v>6</v>
      </c>
      <c r="H15" s="25">
        <v>8</v>
      </c>
      <c r="I15" s="25"/>
      <c r="J15" s="25"/>
      <c r="K15" s="25"/>
      <c r="L15" s="25"/>
      <c r="M15" s="25"/>
      <c r="N15" s="25">
        <v>2</v>
      </c>
      <c r="O15" s="25"/>
      <c r="P15" s="123">
        <v>24</v>
      </c>
      <c r="Q15" s="25">
        <v>2</v>
      </c>
      <c r="R15" s="25">
        <v>2</v>
      </c>
      <c r="S15" s="25">
        <v>6</v>
      </c>
      <c r="T15" s="25">
        <v>8</v>
      </c>
      <c r="U15" s="25"/>
      <c r="V15" s="25"/>
      <c r="W15" s="25"/>
      <c r="X15" s="25"/>
      <c r="Y15" s="25"/>
      <c r="Z15" s="25">
        <v>4</v>
      </c>
      <c r="AA15" s="25">
        <v>3</v>
      </c>
      <c r="AB15" s="25"/>
      <c r="AC15" s="25"/>
      <c r="AD15" s="25"/>
      <c r="AE15" s="25"/>
      <c r="AF15" s="25"/>
      <c r="AG15" s="25">
        <v>1</v>
      </c>
      <c r="AH15" s="25"/>
    </row>
    <row r="16" spans="1:34" s="100" customFormat="1" ht="14.25">
      <c r="A16" s="26" t="s">
        <v>189</v>
      </c>
      <c r="B16" s="27" t="s">
        <v>181</v>
      </c>
      <c r="C16" s="27" t="s">
        <v>182</v>
      </c>
      <c r="D16" s="28">
        <v>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23">
        <v>6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00" customFormat="1" ht="14.25">
      <c r="A17" s="26" t="s">
        <v>190</v>
      </c>
      <c r="B17" s="27" t="s">
        <v>181</v>
      </c>
      <c r="C17" s="27" t="s">
        <v>182</v>
      </c>
      <c r="D17" s="28">
        <v>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23">
        <v>6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00" customFormat="1" ht="14.25">
      <c r="A18" s="26" t="s">
        <v>32</v>
      </c>
      <c r="B18" s="27" t="s">
        <v>181</v>
      </c>
      <c r="C18" s="27" t="s">
        <v>182</v>
      </c>
      <c r="D18" s="28">
        <v>60</v>
      </c>
      <c r="E18" s="25"/>
      <c r="F18" s="25">
        <v>2</v>
      </c>
      <c r="G18" s="25">
        <v>6</v>
      </c>
      <c r="H18" s="97">
        <v>6</v>
      </c>
      <c r="I18" s="97"/>
      <c r="J18" s="97">
        <v>2</v>
      </c>
      <c r="K18" s="97"/>
      <c r="L18" s="97"/>
      <c r="M18" s="97"/>
      <c r="N18" s="97">
        <v>2</v>
      </c>
      <c r="O18" s="97"/>
      <c r="P18" s="124">
        <v>18</v>
      </c>
      <c r="Q18" s="97">
        <v>2</v>
      </c>
      <c r="R18" s="97">
        <v>2</v>
      </c>
      <c r="S18" s="97">
        <v>4</v>
      </c>
      <c r="T18" s="97">
        <v>4</v>
      </c>
      <c r="U18" s="97"/>
      <c r="V18" s="97"/>
      <c r="W18" s="97"/>
      <c r="X18" s="97"/>
      <c r="Y18" s="97"/>
      <c r="Z18" s="97">
        <v>2</v>
      </c>
      <c r="AA18" s="97">
        <v>4</v>
      </c>
      <c r="AB18" s="97"/>
      <c r="AC18" s="97">
        <v>2</v>
      </c>
      <c r="AD18" s="97">
        <v>2</v>
      </c>
      <c r="AE18" s="97"/>
      <c r="AF18" s="97">
        <v>2</v>
      </c>
      <c r="AG18" s="97"/>
      <c r="AH18" s="25"/>
    </row>
    <row r="19" spans="1:34" s="100" customFormat="1" ht="14.25">
      <c r="A19" s="26" t="s">
        <v>191</v>
      </c>
      <c r="B19" s="27" t="s">
        <v>181</v>
      </c>
      <c r="C19" s="27" t="s">
        <v>182</v>
      </c>
      <c r="D19" s="28">
        <v>6</v>
      </c>
      <c r="E19" s="25"/>
      <c r="F19" s="25"/>
      <c r="G19" s="25"/>
      <c r="H19" s="25"/>
      <c r="I19" s="97"/>
      <c r="J19" s="97"/>
      <c r="K19" s="97"/>
      <c r="L19" s="97"/>
      <c r="M19" s="97"/>
      <c r="N19" s="97"/>
      <c r="O19" s="97"/>
      <c r="P19" s="124">
        <v>6</v>
      </c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25"/>
    </row>
    <row r="20" spans="1:34" s="99" customFormat="1" ht="14.25">
      <c r="A20" s="26" t="s">
        <v>192</v>
      </c>
      <c r="B20" s="27" t="s">
        <v>181</v>
      </c>
      <c r="C20" s="27" t="s">
        <v>182</v>
      </c>
      <c r="D20" s="28">
        <v>6</v>
      </c>
      <c r="E20" s="25"/>
      <c r="F20" s="25"/>
      <c r="G20" s="25"/>
      <c r="H20" s="97"/>
      <c r="I20" s="97"/>
      <c r="J20" s="97"/>
      <c r="K20" s="97"/>
      <c r="L20" s="97"/>
      <c r="M20" s="97"/>
      <c r="N20" s="97"/>
      <c r="O20" s="97"/>
      <c r="P20" s="124">
        <v>6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25"/>
    </row>
    <row r="21" spans="1:34" s="99" customFormat="1" ht="14.25">
      <c r="A21" s="26" t="s">
        <v>33</v>
      </c>
      <c r="B21" s="25" t="s">
        <v>181</v>
      </c>
      <c r="C21" s="25" t="s">
        <v>182</v>
      </c>
      <c r="D21" s="28">
        <v>33</v>
      </c>
      <c r="E21" s="25"/>
      <c r="F21" s="25"/>
      <c r="G21" s="25">
        <v>5</v>
      </c>
      <c r="H21" s="97">
        <v>6</v>
      </c>
      <c r="I21" s="97"/>
      <c r="J21" s="97"/>
      <c r="K21" s="97"/>
      <c r="L21" s="97"/>
      <c r="M21" s="97"/>
      <c r="N21" s="97"/>
      <c r="O21" s="97"/>
      <c r="P21" s="124">
        <v>10</v>
      </c>
      <c r="Q21" s="97"/>
      <c r="R21" s="97"/>
      <c r="S21" s="97">
        <v>2</v>
      </c>
      <c r="T21" s="97">
        <v>4</v>
      </c>
      <c r="U21" s="97"/>
      <c r="V21" s="97"/>
      <c r="W21" s="97"/>
      <c r="X21" s="97"/>
      <c r="Y21" s="97"/>
      <c r="Z21" s="97"/>
      <c r="AA21" s="97"/>
      <c r="AB21" s="97"/>
      <c r="AC21" s="97"/>
      <c r="AD21" s="97">
        <v>4</v>
      </c>
      <c r="AE21" s="97"/>
      <c r="AF21" s="97">
        <v>2</v>
      </c>
      <c r="AG21" s="97"/>
      <c r="AH21" s="25"/>
    </row>
    <row r="22" spans="1:34" s="99" customFormat="1" ht="14.25">
      <c r="A22" s="26" t="s">
        <v>193</v>
      </c>
      <c r="B22" s="25" t="s">
        <v>181</v>
      </c>
      <c r="C22" s="25" t="s">
        <v>182</v>
      </c>
      <c r="D22" s="28">
        <v>2</v>
      </c>
      <c r="E22" s="25"/>
      <c r="F22" s="25"/>
      <c r="G22" s="25"/>
      <c r="H22" s="97"/>
      <c r="I22" s="97"/>
      <c r="J22" s="97"/>
      <c r="K22" s="97"/>
      <c r="L22" s="97"/>
      <c r="M22" s="97"/>
      <c r="N22" s="97"/>
      <c r="O22" s="97"/>
      <c r="P22" s="124">
        <v>2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25"/>
    </row>
    <row r="23" spans="1:34" s="100" customFormat="1" ht="14.25">
      <c r="A23" s="26" t="s">
        <v>194</v>
      </c>
      <c r="B23" s="25" t="s">
        <v>181</v>
      </c>
      <c r="C23" s="25" t="s">
        <v>182</v>
      </c>
      <c r="D23" s="28">
        <v>4</v>
      </c>
      <c r="E23" s="25"/>
      <c r="F23" s="25"/>
      <c r="G23" s="25"/>
      <c r="H23" s="97"/>
      <c r="I23" s="97"/>
      <c r="J23" s="97"/>
      <c r="K23" s="97"/>
      <c r="L23" s="97"/>
      <c r="M23" s="97"/>
      <c r="N23" s="97"/>
      <c r="O23" s="97"/>
      <c r="P23" s="124">
        <v>4</v>
      </c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25"/>
    </row>
    <row r="24" spans="1:34" s="99" customFormat="1" ht="14.25">
      <c r="A24" s="26" t="s">
        <v>39</v>
      </c>
      <c r="B24" s="27" t="s">
        <v>181</v>
      </c>
      <c r="C24" s="27" t="s">
        <v>182</v>
      </c>
      <c r="D24" s="28">
        <v>98</v>
      </c>
      <c r="E24" s="25"/>
      <c r="F24" s="25"/>
      <c r="G24" s="25">
        <v>8</v>
      </c>
      <c r="H24" s="25">
        <v>8</v>
      </c>
      <c r="I24" s="25"/>
      <c r="J24" s="25"/>
      <c r="K24" s="25"/>
      <c r="L24" s="25">
        <v>2</v>
      </c>
      <c r="M24" s="25"/>
      <c r="N24" s="25">
        <v>2</v>
      </c>
      <c r="O24" s="25"/>
      <c r="P24" s="123">
        <v>37</v>
      </c>
      <c r="Q24" s="25">
        <v>2</v>
      </c>
      <c r="R24" s="25">
        <v>3</v>
      </c>
      <c r="S24" s="25">
        <v>6</v>
      </c>
      <c r="T24" s="25">
        <v>8</v>
      </c>
      <c r="U24" s="25">
        <v>2</v>
      </c>
      <c r="V24" s="25"/>
      <c r="W24" s="25"/>
      <c r="X24" s="25">
        <v>3</v>
      </c>
      <c r="Y24" s="25"/>
      <c r="Z24" s="25">
        <v>4</v>
      </c>
      <c r="AA24" s="25">
        <v>5</v>
      </c>
      <c r="AB24" s="25">
        <v>2</v>
      </c>
      <c r="AC24" s="25"/>
      <c r="AD24" s="25">
        <v>2</v>
      </c>
      <c r="AE24" s="25"/>
      <c r="AF24" s="25">
        <v>4</v>
      </c>
      <c r="AG24" s="25"/>
      <c r="AH24" s="25"/>
    </row>
    <row r="25" spans="1:34" s="99" customFormat="1" ht="14.25">
      <c r="A25" s="26" t="s">
        <v>195</v>
      </c>
      <c r="B25" s="27" t="s">
        <v>181</v>
      </c>
      <c r="C25" s="27" t="s">
        <v>182</v>
      </c>
      <c r="D25" s="28">
        <v>5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23">
        <v>5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s="100" customFormat="1" ht="14.25">
      <c r="A26" s="26" t="s">
        <v>196</v>
      </c>
      <c r="B26" s="27" t="s">
        <v>181</v>
      </c>
      <c r="C26" s="27" t="s">
        <v>182</v>
      </c>
      <c r="D26" s="28">
        <v>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23">
        <v>5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5" s="99" customFormat="1" ht="14.25">
      <c r="A27" s="26" t="s">
        <v>37</v>
      </c>
      <c r="B27" s="27" t="s">
        <v>181</v>
      </c>
      <c r="C27" s="27" t="s">
        <v>182</v>
      </c>
      <c r="D27" s="28">
        <v>239</v>
      </c>
      <c r="E27" s="25">
        <v>4</v>
      </c>
      <c r="F27" s="25">
        <v>4</v>
      </c>
      <c r="G27" s="25">
        <v>8</v>
      </c>
      <c r="H27" s="25">
        <v>8</v>
      </c>
      <c r="I27" s="25"/>
      <c r="J27" s="25"/>
      <c r="K27" s="25"/>
      <c r="L27" s="25"/>
      <c r="M27" s="25"/>
      <c r="N27" s="25">
        <v>8</v>
      </c>
      <c r="O27" s="25"/>
      <c r="P27" s="123">
        <v>153</v>
      </c>
      <c r="Q27" s="25">
        <v>2</v>
      </c>
      <c r="R27" s="25"/>
      <c r="S27" s="25">
        <v>8</v>
      </c>
      <c r="T27" s="25">
        <v>10</v>
      </c>
      <c r="U27" s="25"/>
      <c r="V27" s="25">
        <v>2</v>
      </c>
      <c r="W27" s="25"/>
      <c r="X27" s="25">
        <v>5</v>
      </c>
      <c r="Y27" s="25"/>
      <c r="Z27" s="25">
        <v>4</v>
      </c>
      <c r="AA27" s="25">
        <v>6</v>
      </c>
      <c r="AB27" s="25">
        <v>2</v>
      </c>
      <c r="AC27" s="25"/>
      <c r="AD27" s="25">
        <v>10</v>
      </c>
      <c r="AE27" s="25"/>
      <c r="AF27" s="25">
        <v>4</v>
      </c>
      <c r="AG27" s="25">
        <v>1</v>
      </c>
      <c r="AH27" s="25"/>
      <c r="AI27" s="100"/>
    </row>
    <row r="28" spans="1:35" s="99" customFormat="1" ht="14.25">
      <c r="A28" s="26" t="s">
        <v>197</v>
      </c>
      <c r="B28" s="27" t="s">
        <v>181</v>
      </c>
      <c r="C28" s="27" t="s">
        <v>182</v>
      </c>
      <c r="D28" s="28">
        <v>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23">
        <v>5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100"/>
    </row>
    <row r="29" spans="1:34" s="100" customFormat="1" ht="14.25">
      <c r="A29" s="26" t="s">
        <v>198</v>
      </c>
      <c r="B29" s="27" t="s">
        <v>181</v>
      </c>
      <c r="C29" s="27" t="s">
        <v>182</v>
      </c>
      <c r="D29" s="28">
        <v>8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23">
        <v>8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99" customFormat="1" ht="14.25">
      <c r="A30" s="26" t="s">
        <v>41</v>
      </c>
      <c r="B30" s="27" t="s">
        <v>181</v>
      </c>
      <c r="C30" s="27" t="s">
        <v>182</v>
      </c>
      <c r="D30" s="28">
        <v>72</v>
      </c>
      <c r="E30" s="25">
        <v>4</v>
      </c>
      <c r="F30" s="25"/>
      <c r="G30" s="25">
        <v>4</v>
      </c>
      <c r="H30" s="97">
        <v>6</v>
      </c>
      <c r="I30" s="97"/>
      <c r="J30" s="97"/>
      <c r="K30" s="97">
        <v>2</v>
      </c>
      <c r="L30" s="97"/>
      <c r="M30" s="97"/>
      <c r="N30" s="97">
        <v>4</v>
      </c>
      <c r="O30" s="97"/>
      <c r="P30" s="124">
        <v>30</v>
      </c>
      <c r="Q30" s="97"/>
      <c r="R30" s="97"/>
      <c r="S30" s="97">
        <v>4</v>
      </c>
      <c r="T30" s="97">
        <v>4</v>
      </c>
      <c r="U30" s="125">
        <v>2</v>
      </c>
      <c r="V30" s="97"/>
      <c r="W30" s="97">
        <v>4</v>
      </c>
      <c r="X30" s="97"/>
      <c r="Y30" s="97"/>
      <c r="Z30" s="97">
        <v>4</v>
      </c>
      <c r="AA30" s="97"/>
      <c r="AB30" s="97"/>
      <c r="AC30" s="97"/>
      <c r="AD30" s="97">
        <v>2</v>
      </c>
      <c r="AE30" s="97">
        <v>2</v>
      </c>
      <c r="AF30" s="97"/>
      <c r="AG30" s="97"/>
      <c r="AH30" s="25"/>
    </row>
    <row r="31" spans="1:35" s="99" customFormat="1" ht="14.25">
      <c r="A31" s="26" t="s">
        <v>42</v>
      </c>
      <c r="B31" s="25" t="s">
        <v>181</v>
      </c>
      <c r="C31" s="25" t="s">
        <v>182</v>
      </c>
      <c r="D31" s="28">
        <v>72</v>
      </c>
      <c r="E31" s="25">
        <v>2</v>
      </c>
      <c r="F31" s="25">
        <v>2</v>
      </c>
      <c r="G31" s="25">
        <v>2</v>
      </c>
      <c r="H31" s="97">
        <v>6</v>
      </c>
      <c r="I31" s="97"/>
      <c r="J31" s="97"/>
      <c r="K31" s="97"/>
      <c r="L31" s="97"/>
      <c r="M31" s="97"/>
      <c r="N31" s="97">
        <v>2</v>
      </c>
      <c r="O31" s="97"/>
      <c r="P31" s="124">
        <v>31</v>
      </c>
      <c r="Q31" s="97">
        <v>2</v>
      </c>
      <c r="R31" s="97">
        <v>2</v>
      </c>
      <c r="S31" s="97">
        <v>4</v>
      </c>
      <c r="T31" s="97">
        <v>6</v>
      </c>
      <c r="U31" s="97"/>
      <c r="V31" s="97">
        <v>4</v>
      </c>
      <c r="W31" s="97">
        <v>4</v>
      </c>
      <c r="X31" s="97"/>
      <c r="Y31" s="97"/>
      <c r="Z31" s="97"/>
      <c r="AA31" s="97"/>
      <c r="AB31" s="97">
        <v>2</v>
      </c>
      <c r="AC31" s="97"/>
      <c r="AD31" s="97">
        <v>2</v>
      </c>
      <c r="AE31" s="97"/>
      <c r="AF31" s="97"/>
      <c r="AG31" s="97">
        <v>1</v>
      </c>
      <c r="AH31" s="25"/>
      <c r="AI31" s="100"/>
    </row>
    <row r="32" spans="1:35" ht="14.25">
      <c r="A32" s="26" t="s">
        <v>49</v>
      </c>
      <c r="B32" s="27" t="s">
        <v>181</v>
      </c>
      <c r="C32" s="27" t="s">
        <v>182</v>
      </c>
      <c r="D32" s="28">
        <v>324</v>
      </c>
      <c r="E32" s="25"/>
      <c r="F32" s="25"/>
      <c r="G32" s="25">
        <v>2</v>
      </c>
      <c r="H32" s="25">
        <v>6</v>
      </c>
      <c r="I32" s="25"/>
      <c r="J32" s="25"/>
      <c r="K32" s="25"/>
      <c r="L32" s="25"/>
      <c r="M32" s="25"/>
      <c r="N32" s="25"/>
      <c r="O32" s="25"/>
      <c r="P32" s="123">
        <v>294</v>
      </c>
      <c r="Q32" s="25"/>
      <c r="R32" s="25"/>
      <c r="S32" s="25">
        <v>2</v>
      </c>
      <c r="T32" s="25">
        <v>2</v>
      </c>
      <c r="U32" s="25"/>
      <c r="V32" s="25"/>
      <c r="W32" s="25"/>
      <c r="X32" s="25">
        <v>2</v>
      </c>
      <c r="Y32" s="25">
        <v>2</v>
      </c>
      <c r="Z32" s="25">
        <v>2</v>
      </c>
      <c r="AA32" s="25">
        <v>4</v>
      </c>
      <c r="AB32" s="25"/>
      <c r="AC32" s="25"/>
      <c r="AD32" s="25">
        <v>4</v>
      </c>
      <c r="AE32" s="25"/>
      <c r="AF32" s="25"/>
      <c r="AG32" s="25">
        <v>4</v>
      </c>
      <c r="AH32" s="25"/>
      <c r="AI32" s="100"/>
    </row>
    <row r="33" spans="1:35" ht="14.25">
      <c r="A33" s="26" t="s">
        <v>46</v>
      </c>
      <c r="B33" s="27" t="s">
        <v>181</v>
      </c>
      <c r="C33" s="27" t="s">
        <v>182</v>
      </c>
      <c r="D33" s="28">
        <v>68</v>
      </c>
      <c r="E33" s="25"/>
      <c r="F33" s="25"/>
      <c r="G33" s="25">
        <v>4</v>
      </c>
      <c r="H33" s="25">
        <v>2</v>
      </c>
      <c r="I33" s="25"/>
      <c r="J33" s="25">
        <v>2</v>
      </c>
      <c r="K33" s="25"/>
      <c r="L33" s="25">
        <v>2</v>
      </c>
      <c r="M33" s="25"/>
      <c r="N33" s="25">
        <v>2</v>
      </c>
      <c r="O33" s="25"/>
      <c r="P33" s="123">
        <v>28</v>
      </c>
      <c r="Q33" s="25">
        <v>2</v>
      </c>
      <c r="R33" s="25">
        <v>2</v>
      </c>
      <c r="S33" s="25">
        <v>4</v>
      </c>
      <c r="T33" s="25">
        <v>2</v>
      </c>
      <c r="U33" s="25">
        <v>2</v>
      </c>
      <c r="V33" s="25">
        <v>2</v>
      </c>
      <c r="W33" s="25"/>
      <c r="X33" s="25"/>
      <c r="Y33" s="25"/>
      <c r="Z33" s="25">
        <v>4</v>
      </c>
      <c r="AA33" s="25">
        <v>6</v>
      </c>
      <c r="AB33" s="25"/>
      <c r="AC33" s="25"/>
      <c r="AD33" s="25">
        <v>4</v>
      </c>
      <c r="AE33" s="25"/>
      <c r="AF33" s="25"/>
      <c r="AG33" s="25"/>
      <c r="AH33" s="25"/>
      <c r="AI33" s="100"/>
    </row>
    <row r="34" spans="1:35" s="99" customFormat="1" ht="14.25">
      <c r="A34" s="26" t="s">
        <v>199</v>
      </c>
      <c r="B34" s="27" t="s">
        <v>181</v>
      </c>
      <c r="C34" s="27" t="s">
        <v>182</v>
      </c>
      <c r="D34" s="28">
        <v>2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23">
        <v>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100"/>
    </row>
    <row r="35" spans="1:35" s="100" customFormat="1" ht="14.25">
      <c r="A35" s="26" t="s">
        <v>200</v>
      </c>
      <c r="B35" s="27" t="s">
        <v>181</v>
      </c>
      <c r="C35" s="27" t="s">
        <v>182</v>
      </c>
      <c r="D35" s="28">
        <v>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23">
        <v>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99"/>
    </row>
    <row r="36" spans="1:34" s="100" customFormat="1" ht="14.25">
      <c r="A36" s="115" t="s">
        <v>44</v>
      </c>
      <c r="B36" s="116" t="s">
        <v>181</v>
      </c>
      <c r="C36" s="116" t="s">
        <v>182</v>
      </c>
      <c r="D36" s="117">
        <v>72</v>
      </c>
      <c r="E36" s="25">
        <v>2</v>
      </c>
      <c r="F36" s="25">
        <v>2</v>
      </c>
      <c r="G36" s="25">
        <v>2</v>
      </c>
      <c r="H36" s="25">
        <v>2</v>
      </c>
      <c r="I36" s="25"/>
      <c r="J36" s="25"/>
      <c r="K36" s="25"/>
      <c r="L36" s="25"/>
      <c r="M36" s="25">
        <v>6</v>
      </c>
      <c r="N36" s="25"/>
      <c r="O36" s="25">
        <v>2</v>
      </c>
      <c r="P36" s="123">
        <v>33</v>
      </c>
      <c r="Q36" s="25"/>
      <c r="R36" s="25"/>
      <c r="S36" s="25">
        <v>4</v>
      </c>
      <c r="T36" s="25">
        <v>2</v>
      </c>
      <c r="U36" s="25"/>
      <c r="V36" s="25">
        <v>2</v>
      </c>
      <c r="W36" s="25"/>
      <c r="X36" s="25"/>
      <c r="Y36" s="25"/>
      <c r="Z36" s="25">
        <v>3</v>
      </c>
      <c r="AA36" s="25">
        <v>6</v>
      </c>
      <c r="AB36" s="25"/>
      <c r="AC36" s="25"/>
      <c r="AD36" s="25">
        <v>6</v>
      </c>
      <c r="AE36" s="25"/>
      <c r="AF36" s="25"/>
      <c r="AG36" s="25"/>
      <c r="AH36" s="25"/>
    </row>
    <row r="37" spans="1:34" s="100" customFormat="1" ht="14.25">
      <c r="A37" s="26" t="s">
        <v>47</v>
      </c>
      <c r="B37" s="27" t="s">
        <v>181</v>
      </c>
      <c r="C37" s="27" t="s">
        <v>201</v>
      </c>
      <c r="D37" s="28">
        <v>38</v>
      </c>
      <c r="E37" s="25"/>
      <c r="F37" s="25"/>
      <c r="G37" s="25"/>
      <c r="H37" s="25"/>
      <c r="I37" s="25"/>
      <c r="J37" s="25"/>
      <c r="K37" s="25"/>
      <c r="L37" s="25"/>
      <c r="M37" s="25"/>
      <c r="N37" s="25">
        <v>2</v>
      </c>
      <c r="O37" s="25">
        <v>2</v>
      </c>
      <c r="P37" s="123">
        <v>30</v>
      </c>
      <c r="Q37" s="25">
        <v>2</v>
      </c>
      <c r="R37" s="25"/>
      <c r="S37" s="25">
        <v>2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99" customFormat="1" ht="14.25">
      <c r="A38" s="26" t="s">
        <v>202</v>
      </c>
      <c r="B38" s="27" t="s">
        <v>181</v>
      </c>
      <c r="C38" s="27" t="s">
        <v>201</v>
      </c>
      <c r="D38" s="28">
        <v>2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23">
        <v>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99" customFormat="1" ht="14.25">
      <c r="A39" s="26" t="s">
        <v>51</v>
      </c>
      <c r="B39" s="27" t="s">
        <v>181</v>
      </c>
      <c r="C39" s="27" t="s">
        <v>182</v>
      </c>
      <c r="D39" s="28">
        <v>36</v>
      </c>
      <c r="E39" s="25"/>
      <c r="F39" s="25"/>
      <c r="G39" s="25">
        <v>2</v>
      </c>
      <c r="H39" s="25"/>
      <c r="I39" s="25"/>
      <c r="J39" s="25"/>
      <c r="K39" s="25"/>
      <c r="L39" s="25"/>
      <c r="M39" s="25"/>
      <c r="N39" s="25">
        <v>2</v>
      </c>
      <c r="O39" s="25"/>
      <c r="P39" s="123">
        <v>32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99" customFormat="1" ht="14.25">
      <c r="A40" s="115" t="s">
        <v>45</v>
      </c>
      <c r="B40" s="116" t="s">
        <v>181</v>
      </c>
      <c r="C40" s="116" t="s">
        <v>182</v>
      </c>
      <c r="D40" s="117">
        <v>70</v>
      </c>
      <c r="E40" s="25"/>
      <c r="F40" s="25"/>
      <c r="G40" s="25"/>
      <c r="H40" s="25">
        <v>4</v>
      </c>
      <c r="I40" s="25"/>
      <c r="J40" s="25"/>
      <c r="K40" s="25"/>
      <c r="L40" s="25"/>
      <c r="M40" s="25"/>
      <c r="N40" s="25"/>
      <c r="O40" s="25">
        <v>4</v>
      </c>
      <c r="P40" s="123">
        <v>56</v>
      </c>
      <c r="Q40" s="25"/>
      <c r="R40" s="25"/>
      <c r="S40" s="25"/>
      <c r="T40" s="25"/>
      <c r="U40" s="25"/>
      <c r="V40" s="25"/>
      <c r="W40" s="25"/>
      <c r="X40" s="25"/>
      <c r="Y40" s="25"/>
      <c r="Z40" s="25">
        <v>2</v>
      </c>
      <c r="AA40" s="25"/>
      <c r="AB40" s="25"/>
      <c r="AC40" s="25"/>
      <c r="AD40" s="25">
        <v>4</v>
      </c>
      <c r="AE40" s="25"/>
      <c r="AF40" s="25"/>
      <c r="AG40" s="25"/>
      <c r="AH40" s="25"/>
    </row>
    <row r="41" spans="1:34" s="100" customFormat="1" ht="14.25">
      <c r="A41" s="26" t="s">
        <v>203</v>
      </c>
      <c r="B41" s="116" t="s">
        <v>181</v>
      </c>
      <c r="C41" s="116" t="s">
        <v>182</v>
      </c>
      <c r="D41" s="117">
        <v>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123">
        <v>2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s="100" customFormat="1" ht="14.25">
      <c r="A42" s="26" t="s">
        <v>53</v>
      </c>
      <c r="B42" s="27" t="s">
        <v>181</v>
      </c>
      <c r="C42" s="27" t="s">
        <v>182</v>
      </c>
      <c r="D42" s="28">
        <v>72</v>
      </c>
      <c r="E42" s="25"/>
      <c r="F42" s="25"/>
      <c r="G42" s="25"/>
      <c r="H42" s="97"/>
      <c r="I42" s="97"/>
      <c r="J42" s="97"/>
      <c r="K42" s="97"/>
      <c r="L42" s="97"/>
      <c r="M42" s="97"/>
      <c r="N42" s="97"/>
      <c r="O42" s="97"/>
      <c r="P42" s="124">
        <v>61</v>
      </c>
      <c r="Q42" s="97"/>
      <c r="R42" s="97"/>
      <c r="S42" s="97">
        <v>2</v>
      </c>
      <c r="T42" s="97">
        <v>2</v>
      </c>
      <c r="U42" s="97"/>
      <c r="V42" s="97"/>
      <c r="W42" s="97"/>
      <c r="X42" s="97"/>
      <c r="Y42" s="97"/>
      <c r="Z42" s="97">
        <v>2</v>
      </c>
      <c r="AA42" s="97"/>
      <c r="AB42" s="97"/>
      <c r="AC42" s="97"/>
      <c r="AD42" s="97">
        <v>4</v>
      </c>
      <c r="AE42" s="97"/>
      <c r="AF42" s="97"/>
      <c r="AG42" s="97">
        <v>1</v>
      </c>
      <c r="AH42" s="25"/>
    </row>
    <row r="43" spans="1:34" s="100" customFormat="1" ht="14.25">
      <c r="A43" s="26" t="s">
        <v>54</v>
      </c>
      <c r="B43" s="25" t="s">
        <v>181</v>
      </c>
      <c r="C43" s="25" t="s">
        <v>182</v>
      </c>
      <c r="D43" s="28">
        <v>30</v>
      </c>
      <c r="E43" s="25"/>
      <c r="F43" s="25"/>
      <c r="G43" s="25">
        <v>5</v>
      </c>
      <c r="H43" s="97">
        <v>6</v>
      </c>
      <c r="I43" s="97"/>
      <c r="J43" s="97"/>
      <c r="K43" s="97"/>
      <c r="L43" s="97"/>
      <c r="M43" s="97"/>
      <c r="N43" s="97">
        <v>2</v>
      </c>
      <c r="O43" s="97"/>
      <c r="P43" s="124">
        <v>11</v>
      </c>
      <c r="Q43" s="97"/>
      <c r="R43" s="97"/>
      <c r="S43" s="97">
        <v>2</v>
      </c>
      <c r="T43" s="97">
        <v>2</v>
      </c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>
        <v>2</v>
      </c>
      <c r="AG43" s="97"/>
      <c r="AH43" s="25"/>
    </row>
    <row r="44" spans="1:34" s="99" customFormat="1" ht="14.25">
      <c r="A44" s="26" t="s">
        <v>204</v>
      </c>
      <c r="B44" s="25" t="s">
        <v>181</v>
      </c>
      <c r="C44" s="25" t="s">
        <v>182</v>
      </c>
      <c r="D44" s="28">
        <v>2</v>
      </c>
      <c r="E44" s="25"/>
      <c r="F44" s="25"/>
      <c r="G44" s="25"/>
      <c r="H44" s="97"/>
      <c r="I44" s="97"/>
      <c r="J44" s="97"/>
      <c r="K44" s="97"/>
      <c r="L44" s="97"/>
      <c r="M44" s="97"/>
      <c r="N44" s="97"/>
      <c r="O44" s="97"/>
      <c r="P44" s="124">
        <v>2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25"/>
    </row>
    <row r="45" spans="1:34" s="99" customFormat="1" ht="14.25">
      <c r="A45" s="26" t="s">
        <v>205</v>
      </c>
      <c r="B45" s="25" t="s">
        <v>181</v>
      </c>
      <c r="C45" s="25" t="s">
        <v>182</v>
      </c>
      <c r="D45" s="28">
        <v>4</v>
      </c>
      <c r="E45" s="25"/>
      <c r="F45" s="25"/>
      <c r="G45" s="25"/>
      <c r="H45" s="97"/>
      <c r="I45" s="97"/>
      <c r="J45" s="97"/>
      <c r="K45" s="97"/>
      <c r="L45" s="97"/>
      <c r="M45" s="97"/>
      <c r="N45" s="97"/>
      <c r="O45" s="97"/>
      <c r="P45" s="124">
        <v>4</v>
      </c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25"/>
    </row>
    <row r="46" spans="1:34" s="100" customFormat="1" ht="14.25">
      <c r="A46" s="26" t="s">
        <v>60</v>
      </c>
      <c r="B46" s="27" t="s">
        <v>181</v>
      </c>
      <c r="C46" s="27" t="s">
        <v>182</v>
      </c>
      <c r="D46" s="28">
        <v>394</v>
      </c>
      <c r="E46" s="25"/>
      <c r="F46" s="25"/>
      <c r="G46" s="25">
        <v>4</v>
      </c>
      <c r="H46" s="25">
        <v>6</v>
      </c>
      <c r="I46" s="25"/>
      <c r="J46" s="25"/>
      <c r="K46" s="25">
        <v>2</v>
      </c>
      <c r="L46" s="25"/>
      <c r="M46" s="25"/>
      <c r="N46" s="25">
        <v>2</v>
      </c>
      <c r="O46" s="25">
        <v>2</v>
      </c>
      <c r="P46" s="123">
        <v>356</v>
      </c>
      <c r="Q46" s="25">
        <v>2</v>
      </c>
      <c r="R46" s="25"/>
      <c r="S46" s="25">
        <v>4</v>
      </c>
      <c r="T46" s="25">
        <v>4</v>
      </c>
      <c r="U46" s="25"/>
      <c r="V46" s="25"/>
      <c r="W46" s="25"/>
      <c r="X46" s="25"/>
      <c r="Y46" s="25"/>
      <c r="Z46" s="25"/>
      <c r="AA46" s="25">
        <v>4</v>
      </c>
      <c r="AB46" s="25">
        <v>2</v>
      </c>
      <c r="AC46" s="25"/>
      <c r="AD46" s="25">
        <v>2</v>
      </c>
      <c r="AE46" s="25"/>
      <c r="AF46" s="25"/>
      <c r="AG46" s="25">
        <v>4</v>
      </c>
      <c r="AH46" s="25"/>
    </row>
    <row r="47" spans="1:34" s="100" customFormat="1" ht="14.25">
      <c r="A47" s="26" t="s">
        <v>206</v>
      </c>
      <c r="B47" s="27" t="s">
        <v>181</v>
      </c>
      <c r="C47" s="27" t="s">
        <v>182</v>
      </c>
      <c r="D47" s="28">
        <v>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23">
        <v>2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00" customFormat="1" ht="14.25">
      <c r="A48" s="26" t="s">
        <v>58</v>
      </c>
      <c r="B48" s="27" t="s">
        <v>181</v>
      </c>
      <c r="C48" s="27" t="s">
        <v>182</v>
      </c>
      <c r="D48" s="28">
        <v>36</v>
      </c>
      <c r="E48" s="25"/>
      <c r="F48" s="25"/>
      <c r="G48" s="25"/>
      <c r="H48" s="25">
        <v>2</v>
      </c>
      <c r="I48" s="25"/>
      <c r="J48" s="25"/>
      <c r="K48" s="25"/>
      <c r="L48" s="25"/>
      <c r="M48" s="25"/>
      <c r="N48" s="25">
        <v>2</v>
      </c>
      <c r="O48" s="25">
        <v>4</v>
      </c>
      <c r="P48" s="123">
        <v>22</v>
      </c>
      <c r="Q48" s="25"/>
      <c r="R48" s="25"/>
      <c r="S48" s="25">
        <v>2</v>
      </c>
      <c r="T48" s="25"/>
      <c r="U48" s="25"/>
      <c r="V48" s="25"/>
      <c r="W48" s="25"/>
      <c r="X48" s="25"/>
      <c r="Y48" s="25"/>
      <c r="Z48" s="25">
        <v>2</v>
      </c>
      <c r="AA48" s="25">
        <v>2</v>
      </c>
      <c r="AB48" s="25"/>
      <c r="AC48" s="25"/>
      <c r="AD48" s="25"/>
      <c r="AE48" s="25"/>
      <c r="AF48" s="25"/>
      <c r="AG48" s="25"/>
      <c r="AH48" s="25"/>
    </row>
    <row r="49" spans="1:34" s="100" customFormat="1" ht="14.25">
      <c r="A49" s="26" t="s">
        <v>59</v>
      </c>
      <c r="B49" s="27" t="s">
        <v>181</v>
      </c>
      <c r="C49" s="27" t="s">
        <v>182</v>
      </c>
      <c r="D49" s="28">
        <v>66</v>
      </c>
      <c r="E49" s="25"/>
      <c r="F49" s="25">
        <v>2</v>
      </c>
      <c r="G49" s="25">
        <v>4</v>
      </c>
      <c r="H49" s="25">
        <v>4</v>
      </c>
      <c r="I49" s="25"/>
      <c r="J49" s="25">
        <v>2</v>
      </c>
      <c r="K49" s="25">
        <v>2</v>
      </c>
      <c r="L49" s="25">
        <v>2</v>
      </c>
      <c r="M49" s="25"/>
      <c r="N49" s="25">
        <v>2</v>
      </c>
      <c r="O49" s="25">
        <v>2</v>
      </c>
      <c r="P49" s="123">
        <v>23</v>
      </c>
      <c r="Q49" s="25">
        <v>2</v>
      </c>
      <c r="R49" s="25">
        <v>2</v>
      </c>
      <c r="S49" s="25">
        <v>4</v>
      </c>
      <c r="T49" s="25">
        <v>3</v>
      </c>
      <c r="U49" s="25"/>
      <c r="V49" s="25"/>
      <c r="W49" s="25"/>
      <c r="X49" s="25"/>
      <c r="Y49" s="25"/>
      <c r="Z49" s="25">
        <v>2</v>
      </c>
      <c r="AA49" s="25">
        <v>2</v>
      </c>
      <c r="AB49" s="25">
        <v>2</v>
      </c>
      <c r="AC49" s="25">
        <v>2</v>
      </c>
      <c r="AD49" s="25">
        <v>2</v>
      </c>
      <c r="AE49" s="25"/>
      <c r="AF49" s="25">
        <v>2</v>
      </c>
      <c r="AG49" s="25"/>
      <c r="AH49" s="25"/>
    </row>
    <row r="50" spans="1:34" s="100" customFormat="1" ht="14.25">
      <c r="A50" s="26" t="s">
        <v>207</v>
      </c>
      <c r="B50" s="27" t="s">
        <v>181</v>
      </c>
      <c r="C50" s="27" t="s">
        <v>182</v>
      </c>
      <c r="D50" s="28">
        <v>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23">
        <v>3</v>
      </c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s="100" customFormat="1" ht="14.25">
      <c r="A51" s="26" t="s">
        <v>208</v>
      </c>
      <c r="B51" s="27" t="s">
        <v>181</v>
      </c>
      <c r="C51" s="27" t="s">
        <v>182</v>
      </c>
      <c r="D51" s="28">
        <v>3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23">
        <v>3</v>
      </c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s="100" customFormat="1" ht="14.25">
      <c r="A52" s="26" t="s">
        <v>62</v>
      </c>
      <c r="B52" s="27" t="s">
        <v>181</v>
      </c>
      <c r="C52" s="27" t="s">
        <v>182</v>
      </c>
      <c r="D52" s="28">
        <v>78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>
        <v>2</v>
      </c>
      <c r="P52" s="123">
        <v>76</v>
      </c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s="100" customFormat="1" ht="14.25">
      <c r="A53" s="26" t="s">
        <v>209</v>
      </c>
      <c r="B53" s="27" t="s">
        <v>181</v>
      </c>
      <c r="C53" s="27" t="s">
        <v>182</v>
      </c>
      <c r="D53" s="28">
        <v>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23">
        <v>2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s="100" customFormat="1" ht="14.25">
      <c r="A54" s="26" t="s">
        <v>57</v>
      </c>
      <c r="B54" s="27" t="s">
        <v>181</v>
      </c>
      <c r="C54" s="27" t="s">
        <v>182</v>
      </c>
      <c r="D54" s="28">
        <v>68</v>
      </c>
      <c r="E54" s="25"/>
      <c r="F54" s="25"/>
      <c r="G54" s="25">
        <v>4</v>
      </c>
      <c r="H54" s="25">
        <v>4</v>
      </c>
      <c r="I54" s="25"/>
      <c r="J54" s="25">
        <v>2</v>
      </c>
      <c r="K54" s="25"/>
      <c r="L54" s="25"/>
      <c r="M54" s="25"/>
      <c r="N54" s="25"/>
      <c r="O54" s="25">
        <v>3</v>
      </c>
      <c r="P54" s="123">
        <v>27</v>
      </c>
      <c r="Q54" s="25">
        <v>2</v>
      </c>
      <c r="R54" s="25"/>
      <c r="S54" s="25">
        <v>4</v>
      </c>
      <c r="T54" s="25">
        <v>2</v>
      </c>
      <c r="U54" s="25"/>
      <c r="V54" s="25"/>
      <c r="W54" s="25">
        <v>2</v>
      </c>
      <c r="X54" s="25"/>
      <c r="Y54" s="25"/>
      <c r="Z54" s="25">
        <v>4</v>
      </c>
      <c r="AA54" s="25">
        <v>5</v>
      </c>
      <c r="AB54" s="25">
        <v>2</v>
      </c>
      <c r="AC54" s="25"/>
      <c r="AD54" s="25">
        <v>4</v>
      </c>
      <c r="AE54" s="25"/>
      <c r="AF54" s="25">
        <v>3</v>
      </c>
      <c r="AG54" s="25"/>
      <c r="AH54" s="25"/>
    </row>
    <row r="55" spans="1:34" s="100" customFormat="1" ht="14.25">
      <c r="A55" s="26" t="s">
        <v>210</v>
      </c>
      <c r="B55" s="27" t="s">
        <v>181</v>
      </c>
      <c r="C55" s="27" t="s">
        <v>182</v>
      </c>
      <c r="D55" s="28">
        <v>2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23">
        <v>2</v>
      </c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s="100" customFormat="1" ht="14.25">
      <c r="A56" s="26" t="s">
        <v>211</v>
      </c>
      <c r="B56" s="27" t="s">
        <v>181</v>
      </c>
      <c r="C56" s="27" t="s">
        <v>182</v>
      </c>
      <c r="D56" s="28">
        <v>2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23">
        <v>2</v>
      </c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s="100" customFormat="1" ht="14.25">
      <c r="A57" s="26" t="s">
        <v>63</v>
      </c>
      <c r="B57" s="27" t="s">
        <v>181</v>
      </c>
      <c r="C57" s="27" t="s">
        <v>182</v>
      </c>
      <c r="D57" s="28">
        <v>72</v>
      </c>
      <c r="E57" s="25"/>
      <c r="F57" s="25"/>
      <c r="G57" s="25">
        <v>2</v>
      </c>
      <c r="H57" s="97"/>
      <c r="I57" s="97"/>
      <c r="J57" s="97"/>
      <c r="K57" s="97"/>
      <c r="L57" s="97"/>
      <c r="M57" s="97"/>
      <c r="N57" s="97">
        <v>2</v>
      </c>
      <c r="O57" s="97"/>
      <c r="P57" s="124">
        <v>64</v>
      </c>
      <c r="Q57" s="97"/>
      <c r="R57" s="97"/>
      <c r="S57" s="97"/>
      <c r="T57" s="97"/>
      <c r="U57" s="97"/>
      <c r="V57" s="97"/>
      <c r="W57" s="97"/>
      <c r="X57" s="97"/>
      <c r="Y57" s="97"/>
      <c r="Z57" s="97">
        <v>4</v>
      </c>
      <c r="AA57" s="97"/>
      <c r="AB57" s="97"/>
      <c r="AC57" s="97"/>
      <c r="AD57" s="97"/>
      <c r="AE57" s="97"/>
      <c r="AF57" s="97"/>
      <c r="AG57" s="97"/>
      <c r="AH57" s="25"/>
    </row>
    <row r="58" spans="1:34" s="99" customFormat="1" ht="14.25">
      <c r="A58" s="26" t="s">
        <v>64</v>
      </c>
      <c r="B58" s="118" t="s">
        <v>181</v>
      </c>
      <c r="C58" s="118" t="s">
        <v>182</v>
      </c>
      <c r="D58" s="28">
        <v>36</v>
      </c>
      <c r="E58" s="118"/>
      <c r="F58" s="118">
        <v>2</v>
      </c>
      <c r="G58" s="118">
        <v>2</v>
      </c>
      <c r="H58" s="97">
        <v>2</v>
      </c>
      <c r="I58" s="97"/>
      <c r="J58" s="97"/>
      <c r="K58" s="97"/>
      <c r="L58" s="97"/>
      <c r="M58" s="97"/>
      <c r="N58" s="97">
        <v>4</v>
      </c>
      <c r="O58" s="97"/>
      <c r="P58" s="124">
        <v>10</v>
      </c>
      <c r="Q58" s="97">
        <v>2</v>
      </c>
      <c r="R58" s="97"/>
      <c r="S58" s="97">
        <v>4</v>
      </c>
      <c r="T58" s="97">
        <v>2</v>
      </c>
      <c r="U58" s="97"/>
      <c r="V58" s="97"/>
      <c r="W58" s="97">
        <v>4</v>
      </c>
      <c r="X58" s="97"/>
      <c r="Y58" s="97"/>
      <c r="Z58" s="97">
        <v>4</v>
      </c>
      <c r="AA58" s="97"/>
      <c r="AB58" s="97"/>
      <c r="AC58" s="97"/>
      <c r="AD58" s="97"/>
      <c r="AE58" s="97"/>
      <c r="AF58" s="97"/>
      <c r="AG58" s="97"/>
      <c r="AH58" s="118"/>
    </row>
    <row r="59" spans="1:34" s="99" customFormat="1" ht="14.25">
      <c r="A59" s="26" t="s">
        <v>65</v>
      </c>
      <c r="B59" s="118" t="s">
        <v>181</v>
      </c>
      <c r="C59" s="118" t="s">
        <v>182</v>
      </c>
      <c r="D59" s="28">
        <v>70</v>
      </c>
      <c r="E59" s="25"/>
      <c r="F59" s="25"/>
      <c r="G59" s="25">
        <v>2</v>
      </c>
      <c r="H59" s="97"/>
      <c r="I59" s="97"/>
      <c r="J59" s="97"/>
      <c r="K59" s="97"/>
      <c r="L59" s="97"/>
      <c r="M59" s="97"/>
      <c r="N59" s="97"/>
      <c r="O59" s="97"/>
      <c r="P59" s="124">
        <v>68</v>
      </c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25"/>
    </row>
    <row r="60" spans="1:34" ht="14.25">
      <c r="A60" s="26" t="s">
        <v>212</v>
      </c>
      <c r="B60" s="118" t="s">
        <v>181</v>
      </c>
      <c r="C60" s="118" t="s">
        <v>182</v>
      </c>
      <c r="D60" s="28">
        <v>2</v>
      </c>
      <c r="E60" s="25"/>
      <c r="F60" s="25"/>
      <c r="G60" s="25"/>
      <c r="H60" s="97"/>
      <c r="I60" s="97"/>
      <c r="J60" s="97"/>
      <c r="K60" s="97"/>
      <c r="L60" s="97"/>
      <c r="M60" s="97"/>
      <c r="N60" s="97"/>
      <c r="O60" s="97"/>
      <c r="P60" s="124">
        <v>2</v>
      </c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25"/>
    </row>
    <row r="61" spans="1:34" ht="14.25">
      <c r="A61" s="26" t="s">
        <v>70</v>
      </c>
      <c r="B61" s="27" t="s">
        <v>181</v>
      </c>
      <c r="C61" s="27" t="s">
        <v>182</v>
      </c>
      <c r="D61" s="28">
        <v>214</v>
      </c>
      <c r="E61" s="25"/>
      <c r="F61" s="25">
        <v>2</v>
      </c>
      <c r="G61" s="25">
        <v>2</v>
      </c>
      <c r="H61" s="25"/>
      <c r="I61" s="25"/>
      <c r="J61" s="25"/>
      <c r="K61" s="25"/>
      <c r="L61" s="25"/>
      <c r="M61" s="25"/>
      <c r="N61" s="25"/>
      <c r="O61" s="25">
        <v>2</v>
      </c>
      <c r="P61" s="123">
        <v>196</v>
      </c>
      <c r="Q61" s="25"/>
      <c r="R61" s="25"/>
      <c r="S61" s="25">
        <v>2</v>
      </c>
      <c r="T61" s="25">
        <v>2</v>
      </c>
      <c r="U61" s="25"/>
      <c r="V61" s="25"/>
      <c r="W61" s="25"/>
      <c r="X61" s="25">
        <v>2</v>
      </c>
      <c r="Y61" s="25"/>
      <c r="Z61" s="25"/>
      <c r="AA61" s="25">
        <v>2</v>
      </c>
      <c r="AB61" s="25"/>
      <c r="AC61" s="25"/>
      <c r="AD61" s="25"/>
      <c r="AE61" s="25"/>
      <c r="AF61" s="25"/>
      <c r="AG61" s="25">
        <v>4</v>
      </c>
      <c r="AH61" s="25"/>
    </row>
    <row r="62" spans="1:34" s="100" customFormat="1" ht="14.25">
      <c r="A62" s="26" t="s">
        <v>213</v>
      </c>
      <c r="B62" s="27" t="s">
        <v>181</v>
      </c>
      <c r="C62" s="27" t="s">
        <v>182</v>
      </c>
      <c r="D62" s="28">
        <v>2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23">
        <v>2</v>
      </c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s="100" customFormat="1" ht="14.25">
      <c r="A63" s="26" t="s">
        <v>72</v>
      </c>
      <c r="B63" s="27" t="s">
        <v>181</v>
      </c>
      <c r="C63" s="27" t="s">
        <v>182</v>
      </c>
      <c r="D63" s="28">
        <v>76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>
        <v>2</v>
      </c>
      <c r="P63" s="123">
        <v>63</v>
      </c>
      <c r="Q63" s="25"/>
      <c r="R63" s="25">
        <v>2</v>
      </c>
      <c r="S63" s="25"/>
      <c r="T63" s="25">
        <v>2</v>
      </c>
      <c r="U63" s="25"/>
      <c r="V63" s="25">
        <v>2</v>
      </c>
      <c r="W63" s="25"/>
      <c r="X63" s="25"/>
      <c r="Y63" s="25"/>
      <c r="Z63" s="25">
        <v>2</v>
      </c>
      <c r="AA63" s="25">
        <v>3</v>
      </c>
      <c r="AB63" s="25"/>
      <c r="AC63" s="25"/>
      <c r="AD63" s="25"/>
      <c r="AE63" s="25"/>
      <c r="AF63" s="25"/>
      <c r="AG63" s="25"/>
      <c r="AH63" s="25"/>
    </row>
    <row r="64" spans="1:34" s="100" customFormat="1" ht="14.25">
      <c r="A64" s="115" t="s">
        <v>74</v>
      </c>
      <c r="B64" s="116" t="s">
        <v>181</v>
      </c>
      <c r="C64" s="116" t="s">
        <v>182</v>
      </c>
      <c r="D64" s="117">
        <v>72</v>
      </c>
      <c r="E64" s="25"/>
      <c r="F64" s="25"/>
      <c r="G64" s="25"/>
      <c r="H64" s="25">
        <v>3</v>
      </c>
      <c r="I64" s="25"/>
      <c r="J64" s="25"/>
      <c r="K64" s="25"/>
      <c r="L64" s="25"/>
      <c r="M64" s="25"/>
      <c r="N64" s="25"/>
      <c r="O64" s="25">
        <v>2</v>
      </c>
      <c r="P64" s="123">
        <v>62</v>
      </c>
      <c r="Q64" s="25"/>
      <c r="R64" s="25"/>
      <c r="S64" s="25"/>
      <c r="T64" s="25"/>
      <c r="U64" s="25"/>
      <c r="V64" s="25"/>
      <c r="W64" s="25"/>
      <c r="X64" s="25"/>
      <c r="Y64" s="25"/>
      <c r="Z64" s="25">
        <v>2</v>
      </c>
      <c r="AA64" s="25">
        <v>3</v>
      </c>
      <c r="AB64" s="25"/>
      <c r="AC64" s="25"/>
      <c r="AD64" s="25"/>
      <c r="AE64" s="25"/>
      <c r="AF64" s="25"/>
      <c r="AG64" s="25"/>
      <c r="AH64" s="25"/>
    </row>
    <row r="65" spans="1:34" ht="14.25">
      <c r="A65" s="26" t="s">
        <v>75</v>
      </c>
      <c r="B65" s="27" t="s">
        <v>181</v>
      </c>
      <c r="C65" s="27" t="s">
        <v>182</v>
      </c>
      <c r="D65" s="28">
        <v>214</v>
      </c>
      <c r="E65" s="25"/>
      <c r="F65" s="25"/>
      <c r="G65" s="25"/>
      <c r="H65" s="25">
        <v>4</v>
      </c>
      <c r="I65" s="25"/>
      <c r="J65" s="25"/>
      <c r="K65" s="25"/>
      <c r="L65" s="25"/>
      <c r="M65" s="25"/>
      <c r="N65" s="25"/>
      <c r="O65" s="25">
        <v>2</v>
      </c>
      <c r="P65" s="123">
        <v>190</v>
      </c>
      <c r="Q65" s="25">
        <v>2</v>
      </c>
      <c r="R65" s="25"/>
      <c r="S65" s="25">
        <v>2</v>
      </c>
      <c r="T65" s="25">
        <v>3</v>
      </c>
      <c r="U65" s="25"/>
      <c r="V65" s="25"/>
      <c r="W65" s="25"/>
      <c r="X65" s="25"/>
      <c r="Y65" s="25"/>
      <c r="Z65" s="25">
        <v>2</v>
      </c>
      <c r="AA65" s="25">
        <v>3</v>
      </c>
      <c r="AB65" s="25"/>
      <c r="AC65" s="25"/>
      <c r="AD65" s="25">
        <v>2</v>
      </c>
      <c r="AE65" s="25"/>
      <c r="AF65" s="25"/>
      <c r="AG65" s="25">
        <v>4</v>
      </c>
      <c r="AH65" s="131"/>
    </row>
    <row r="66" spans="1:34" ht="14.25">
      <c r="A66" s="26" t="s">
        <v>214</v>
      </c>
      <c r="B66" s="27" t="s">
        <v>181</v>
      </c>
      <c r="C66" s="27" t="s">
        <v>182</v>
      </c>
      <c r="D66" s="28">
        <v>2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123">
        <v>2</v>
      </c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131"/>
    </row>
    <row r="67" spans="1:34" ht="14.25">
      <c r="A67" s="76" t="s">
        <v>76</v>
      </c>
      <c r="B67" s="27" t="s">
        <v>181</v>
      </c>
      <c r="C67" s="27" t="s">
        <v>182</v>
      </c>
      <c r="D67" s="28">
        <v>72</v>
      </c>
      <c r="E67" s="25"/>
      <c r="F67" s="25"/>
      <c r="G67" s="25">
        <v>2</v>
      </c>
      <c r="H67" s="97"/>
      <c r="I67" s="97"/>
      <c r="J67" s="97"/>
      <c r="K67" s="97"/>
      <c r="L67" s="97"/>
      <c r="M67" s="97"/>
      <c r="N67" s="97">
        <v>2</v>
      </c>
      <c r="O67" s="97"/>
      <c r="P67" s="124">
        <v>64</v>
      </c>
      <c r="Q67" s="97"/>
      <c r="R67" s="97"/>
      <c r="S67" s="97">
        <v>2</v>
      </c>
      <c r="T67" s="97"/>
      <c r="U67" s="97"/>
      <c r="V67" s="97"/>
      <c r="W67" s="97"/>
      <c r="X67" s="97"/>
      <c r="Y67" s="97"/>
      <c r="Z67" s="97">
        <v>2</v>
      </c>
      <c r="AA67" s="97"/>
      <c r="AB67" s="97"/>
      <c r="AC67" s="97"/>
      <c r="AD67" s="97"/>
      <c r="AE67" s="97"/>
      <c r="AF67" s="97"/>
      <c r="AG67" s="97"/>
      <c r="AH67" s="25"/>
    </row>
    <row r="68" spans="1:34" ht="14.25">
      <c r="A68" s="26" t="s">
        <v>215</v>
      </c>
      <c r="B68" s="118" t="s">
        <v>181</v>
      </c>
      <c r="C68" s="118" t="s">
        <v>182</v>
      </c>
      <c r="D68" s="28">
        <v>70</v>
      </c>
      <c r="E68" s="25"/>
      <c r="F68" s="25"/>
      <c r="G68" s="25">
        <v>2</v>
      </c>
      <c r="H68" s="97"/>
      <c r="I68" s="97"/>
      <c r="J68" s="97"/>
      <c r="K68" s="97"/>
      <c r="L68" s="97"/>
      <c r="M68" s="97"/>
      <c r="N68" s="97"/>
      <c r="O68" s="97"/>
      <c r="P68" s="124">
        <v>68</v>
      </c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25"/>
    </row>
    <row r="69" spans="1:34" ht="14.25">
      <c r="A69" s="26" t="s">
        <v>216</v>
      </c>
      <c r="B69" s="118" t="s">
        <v>181</v>
      </c>
      <c r="C69" s="118" t="s">
        <v>182</v>
      </c>
      <c r="D69" s="28">
        <v>2</v>
      </c>
      <c r="E69" s="25"/>
      <c r="F69" s="25"/>
      <c r="G69" s="25"/>
      <c r="H69" s="97"/>
      <c r="I69" s="97"/>
      <c r="J69" s="97"/>
      <c r="K69" s="97"/>
      <c r="L69" s="97"/>
      <c r="M69" s="97"/>
      <c r="N69" s="97"/>
      <c r="O69" s="97"/>
      <c r="P69" s="124">
        <v>2</v>
      </c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25"/>
    </row>
    <row r="70" spans="1:34" ht="14.25">
      <c r="A70" s="26" t="s">
        <v>83</v>
      </c>
      <c r="B70" s="27" t="s">
        <v>181</v>
      </c>
      <c r="C70" s="27" t="s">
        <v>182</v>
      </c>
      <c r="D70" s="28">
        <v>56</v>
      </c>
      <c r="E70" s="25"/>
      <c r="F70" s="25"/>
      <c r="G70" s="25">
        <v>4</v>
      </c>
      <c r="H70" s="25">
        <v>4</v>
      </c>
      <c r="I70" s="25"/>
      <c r="J70" s="25">
        <v>2</v>
      </c>
      <c r="K70" s="25">
        <v>2</v>
      </c>
      <c r="L70" s="29">
        <v>2</v>
      </c>
      <c r="M70" s="25"/>
      <c r="N70" s="25">
        <v>2</v>
      </c>
      <c r="O70" s="25"/>
      <c r="P70" s="123">
        <v>15</v>
      </c>
      <c r="Q70" s="25">
        <v>2</v>
      </c>
      <c r="R70" s="25">
        <v>2</v>
      </c>
      <c r="S70" s="25">
        <v>4</v>
      </c>
      <c r="T70" s="25">
        <v>3</v>
      </c>
      <c r="U70" s="25">
        <v>2</v>
      </c>
      <c r="V70" s="25">
        <v>2</v>
      </c>
      <c r="W70" s="25"/>
      <c r="X70" s="25"/>
      <c r="Y70" s="25"/>
      <c r="Z70" s="25">
        <v>4</v>
      </c>
      <c r="AA70" s="25">
        <v>2</v>
      </c>
      <c r="AB70" s="25">
        <v>2</v>
      </c>
      <c r="AC70" s="25"/>
      <c r="AD70" s="25"/>
      <c r="AE70" s="25"/>
      <c r="AF70" s="25">
        <v>2</v>
      </c>
      <c r="AG70" s="25"/>
      <c r="AH70" s="25"/>
    </row>
    <row r="71" spans="1:34" ht="14.25">
      <c r="A71" s="26" t="s">
        <v>217</v>
      </c>
      <c r="B71" s="27" t="s">
        <v>181</v>
      </c>
      <c r="C71" s="27" t="s">
        <v>182</v>
      </c>
      <c r="D71" s="28">
        <v>8</v>
      </c>
      <c r="E71" s="25"/>
      <c r="F71" s="25"/>
      <c r="G71" s="25"/>
      <c r="H71" s="25"/>
      <c r="I71" s="25"/>
      <c r="J71" s="25"/>
      <c r="K71" s="25"/>
      <c r="L71" s="29"/>
      <c r="M71" s="25"/>
      <c r="N71" s="25"/>
      <c r="O71" s="25"/>
      <c r="P71" s="123">
        <v>8</v>
      </c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s="99" customFormat="1" ht="14.25">
      <c r="A72" s="26" t="s">
        <v>218</v>
      </c>
      <c r="B72" s="27" t="s">
        <v>181</v>
      </c>
      <c r="C72" s="27" t="s">
        <v>182</v>
      </c>
      <c r="D72" s="28">
        <v>8</v>
      </c>
      <c r="E72" s="25"/>
      <c r="F72" s="25"/>
      <c r="G72" s="25"/>
      <c r="H72" s="25"/>
      <c r="I72" s="25"/>
      <c r="J72" s="25"/>
      <c r="K72" s="25"/>
      <c r="L72" s="29"/>
      <c r="M72" s="25"/>
      <c r="N72" s="25"/>
      <c r="O72" s="25"/>
      <c r="P72" s="123">
        <v>8</v>
      </c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s="100" customFormat="1" ht="14.25">
      <c r="A73" s="26" t="s">
        <v>81</v>
      </c>
      <c r="B73" s="27" t="s">
        <v>181</v>
      </c>
      <c r="C73" s="27" t="s">
        <v>182</v>
      </c>
      <c r="D73" s="28">
        <v>94</v>
      </c>
      <c r="E73" s="25"/>
      <c r="F73" s="25">
        <v>2</v>
      </c>
      <c r="G73" s="25">
        <v>4</v>
      </c>
      <c r="H73" s="25">
        <v>6</v>
      </c>
      <c r="I73" s="25"/>
      <c r="J73" s="25"/>
      <c r="K73" s="25"/>
      <c r="L73" s="29">
        <v>2</v>
      </c>
      <c r="M73" s="25"/>
      <c r="N73" s="25">
        <v>4</v>
      </c>
      <c r="O73" s="25">
        <v>4</v>
      </c>
      <c r="P73" s="123">
        <v>44</v>
      </c>
      <c r="Q73" s="25">
        <v>2</v>
      </c>
      <c r="R73" s="25">
        <v>2</v>
      </c>
      <c r="S73" s="25">
        <v>6</v>
      </c>
      <c r="T73" s="25">
        <v>6</v>
      </c>
      <c r="U73" s="25">
        <v>2</v>
      </c>
      <c r="V73" s="25"/>
      <c r="W73" s="25">
        <v>2</v>
      </c>
      <c r="X73" s="25"/>
      <c r="Y73" s="25">
        <v>2</v>
      </c>
      <c r="Z73" s="25">
        <v>4</v>
      </c>
      <c r="AA73" s="25">
        <v>2</v>
      </c>
      <c r="AB73" s="25"/>
      <c r="AC73" s="25"/>
      <c r="AD73" s="25"/>
      <c r="AE73" s="25"/>
      <c r="AF73" s="25"/>
      <c r="AG73" s="25"/>
      <c r="AH73" s="25"/>
    </row>
    <row r="74" spans="1:34" s="100" customFormat="1" ht="14.25">
      <c r="A74" s="26" t="s">
        <v>219</v>
      </c>
      <c r="B74" s="27" t="s">
        <v>181</v>
      </c>
      <c r="C74" s="27" t="s">
        <v>182</v>
      </c>
      <c r="D74" s="28">
        <v>6</v>
      </c>
      <c r="E74" s="25"/>
      <c r="F74" s="25"/>
      <c r="G74" s="25"/>
      <c r="H74" s="25"/>
      <c r="I74" s="25"/>
      <c r="J74" s="25"/>
      <c r="K74" s="25"/>
      <c r="L74" s="29"/>
      <c r="M74" s="25"/>
      <c r="N74" s="25"/>
      <c r="O74" s="25"/>
      <c r="P74" s="123">
        <v>6</v>
      </c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s="100" customFormat="1" ht="14.25">
      <c r="A75" s="26" t="s">
        <v>220</v>
      </c>
      <c r="B75" s="27" t="s">
        <v>181</v>
      </c>
      <c r="C75" s="27" t="s">
        <v>182</v>
      </c>
      <c r="D75" s="28">
        <v>8</v>
      </c>
      <c r="E75" s="25"/>
      <c r="F75" s="25"/>
      <c r="G75" s="25"/>
      <c r="H75" s="25"/>
      <c r="I75" s="25"/>
      <c r="J75" s="25"/>
      <c r="K75" s="25"/>
      <c r="L75" s="29"/>
      <c r="M75" s="25"/>
      <c r="N75" s="25"/>
      <c r="O75" s="25"/>
      <c r="P75" s="123">
        <v>8</v>
      </c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s="99" customFormat="1" ht="14.25">
      <c r="A76" s="26" t="s">
        <v>80</v>
      </c>
      <c r="B76" s="27" t="s">
        <v>181</v>
      </c>
      <c r="C76" s="27" t="s">
        <v>182</v>
      </c>
      <c r="D76" s="28">
        <v>58</v>
      </c>
      <c r="E76" s="25"/>
      <c r="F76" s="25">
        <v>2</v>
      </c>
      <c r="G76" s="25">
        <v>4</v>
      </c>
      <c r="H76" s="25">
        <v>4</v>
      </c>
      <c r="I76" s="25"/>
      <c r="J76" s="25">
        <v>2</v>
      </c>
      <c r="K76" s="25"/>
      <c r="L76" s="29">
        <v>2</v>
      </c>
      <c r="M76" s="25"/>
      <c r="N76" s="25">
        <v>2</v>
      </c>
      <c r="O76" s="25"/>
      <c r="P76" s="123">
        <v>22</v>
      </c>
      <c r="Q76" s="25">
        <v>2</v>
      </c>
      <c r="R76" s="25"/>
      <c r="S76" s="25">
        <v>4</v>
      </c>
      <c r="T76" s="25">
        <v>2</v>
      </c>
      <c r="U76" s="25"/>
      <c r="V76" s="25">
        <v>2</v>
      </c>
      <c r="W76" s="25"/>
      <c r="X76" s="25"/>
      <c r="Y76" s="25">
        <v>2</v>
      </c>
      <c r="Z76" s="25">
        <v>4</v>
      </c>
      <c r="AA76" s="25">
        <v>2</v>
      </c>
      <c r="AB76" s="25"/>
      <c r="AC76" s="25"/>
      <c r="AD76" s="25">
        <v>2</v>
      </c>
      <c r="AE76" s="25"/>
      <c r="AF76" s="25"/>
      <c r="AG76" s="25"/>
      <c r="AH76" s="25"/>
    </row>
    <row r="77" spans="1:34" s="100" customFormat="1" ht="14.25">
      <c r="A77" s="26" t="s">
        <v>221</v>
      </c>
      <c r="B77" s="27" t="s">
        <v>181</v>
      </c>
      <c r="C77" s="27" t="s">
        <v>182</v>
      </c>
      <c r="D77" s="28">
        <v>6</v>
      </c>
      <c r="E77" s="25"/>
      <c r="F77" s="25"/>
      <c r="G77" s="25"/>
      <c r="H77" s="25"/>
      <c r="I77" s="25"/>
      <c r="J77" s="25"/>
      <c r="K77" s="25"/>
      <c r="L77" s="29"/>
      <c r="M77" s="25"/>
      <c r="N77" s="25"/>
      <c r="O77" s="25"/>
      <c r="P77" s="123">
        <v>6</v>
      </c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s="100" customFormat="1" ht="14.25">
      <c r="A78" s="26" t="s">
        <v>222</v>
      </c>
      <c r="B78" s="27" t="s">
        <v>181</v>
      </c>
      <c r="C78" s="27" t="s">
        <v>182</v>
      </c>
      <c r="D78" s="28">
        <v>8</v>
      </c>
      <c r="E78" s="25"/>
      <c r="F78" s="25"/>
      <c r="G78" s="25"/>
      <c r="H78" s="25"/>
      <c r="I78" s="25"/>
      <c r="J78" s="25"/>
      <c r="K78" s="25"/>
      <c r="L78" s="29"/>
      <c r="M78" s="25"/>
      <c r="N78" s="25"/>
      <c r="O78" s="25"/>
      <c r="P78" s="123">
        <v>8</v>
      </c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s="100" customFormat="1" ht="14.25">
      <c r="A79" s="26" t="s">
        <v>84</v>
      </c>
      <c r="B79" s="27" t="s">
        <v>181</v>
      </c>
      <c r="C79" s="27" t="s">
        <v>182</v>
      </c>
      <c r="D79" s="28">
        <v>24</v>
      </c>
      <c r="E79" s="25"/>
      <c r="F79" s="25"/>
      <c r="G79" s="25">
        <v>2</v>
      </c>
      <c r="H79" s="25">
        <v>4</v>
      </c>
      <c r="I79" s="25">
        <v>4</v>
      </c>
      <c r="J79" s="25"/>
      <c r="K79" s="25"/>
      <c r="L79" s="25"/>
      <c r="M79" s="25"/>
      <c r="N79" s="25">
        <v>2</v>
      </c>
      <c r="O79" s="25"/>
      <c r="P79" s="123">
        <v>0</v>
      </c>
      <c r="Q79" s="25">
        <v>2</v>
      </c>
      <c r="R79" s="25"/>
      <c r="S79" s="25">
        <v>4</v>
      </c>
      <c r="T79" s="25">
        <v>2</v>
      </c>
      <c r="U79" s="25"/>
      <c r="V79" s="25"/>
      <c r="W79" s="25">
        <v>2</v>
      </c>
      <c r="X79" s="25"/>
      <c r="Y79" s="25"/>
      <c r="Z79" s="25"/>
      <c r="AA79" s="25">
        <v>2</v>
      </c>
      <c r="AB79" s="25"/>
      <c r="AC79" s="25"/>
      <c r="AD79" s="25"/>
      <c r="AE79" s="25"/>
      <c r="AF79" s="25"/>
      <c r="AG79" s="25"/>
      <c r="AH79" s="25"/>
    </row>
    <row r="80" spans="1:34" s="100" customFormat="1" ht="14.25">
      <c r="A80" s="26" t="s">
        <v>223</v>
      </c>
      <c r="B80" s="27" t="s">
        <v>181</v>
      </c>
      <c r="C80" s="27" t="s">
        <v>182</v>
      </c>
      <c r="D80" s="28">
        <v>6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23">
        <v>6</v>
      </c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s="100" customFormat="1" ht="14.25">
      <c r="A81" s="26" t="s">
        <v>224</v>
      </c>
      <c r="B81" s="27" t="s">
        <v>181</v>
      </c>
      <c r="C81" s="27" t="s">
        <v>182</v>
      </c>
      <c r="D81" s="28">
        <v>6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123">
        <v>6</v>
      </c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s="100" customFormat="1" ht="14.25">
      <c r="A82" s="26" t="s">
        <v>82</v>
      </c>
      <c r="B82" s="27" t="s">
        <v>181</v>
      </c>
      <c r="C82" s="27" t="s">
        <v>182</v>
      </c>
      <c r="D82" s="28">
        <v>62</v>
      </c>
      <c r="E82" s="25"/>
      <c r="F82" s="25"/>
      <c r="G82" s="25">
        <v>4</v>
      </c>
      <c r="H82" s="25">
        <v>4</v>
      </c>
      <c r="I82" s="25">
        <v>2</v>
      </c>
      <c r="J82" s="25"/>
      <c r="K82" s="25"/>
      <c r="L82" s="25"/>
      <c r="M82" s="25"/>
      <c r="N82" s="25">
        <v>2</v>
      </c>
      <c r="O82" s="25"/>
      <c r="P82" s="123">
        <v>22</v>
      </c>
      <c r="Q82" s="25">
        <v>2</v>
      </c>
      <c r="R82" s="25">
        <v>3</v>
      </c>
      <c r="S82" s="25">
        <v>4</v>
      </c>
      <c r="T82" s="25">
        <v>4</v>
      </c>
      <c r="U82" s="25">
        <v>2</v>
      </c>
      <c r="V82" s="25">
        <v>2</v>
      </c>
      <c r="W82" s="25"/>
      <c r="X82" s="25"/>
      <c r="Y82" s="25"/>
      <c r="Z82" s="25">
        <v>2</v>
      </c>
      <c r="AA82" s="25">
        <v>2</v>
      </c>
      <c r="AB82" s="25">
        <v>2</v>
      </c>
      <c r="AC82" s="25"/>
      <c r="AD82" s="25">
        <v>2</v>
      </c>
      <c r="AE82" s="25"/>
      <c r="AF82" s="25">
        <v>3</v>
      </c>
      <c r="AG82" s="25"/>
      <c r="AH82" s="25"/>
    </row>
    <row r="83" spans="1:34" s="100" customFormat="1" ht="14.25">
      <c r="A83" s="26" t="s">
        <v>225</v>
      </c>
      <c r="B83" s="27" t="s">
        <v>181</v>
      </c>
      <c r="C83" s="27" t="s">
        <v>182</v>
      </c>
      <c r="D83" s="28">
        <v>10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123">
        <v>10</v>
      </c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s="100" customFormat="1" ht="14.25">
      <c r="A84" s="26" t="s">
        <v>226</v>
      </c>
      <c r="B84" s="27" t="s">
        <v>181</v>
      </c>
      <c r="C84" s="27" t="s">
        <v>182</v>
      </c>
      <c r="D84" s="28">
        <v>8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123">
        <v>8</v>
      </c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s="100" customFormat="1" ht="14.25">
      <c r="A85" s="26" t="s">
        <v>93</v>
      </c>
      <c r="B85" s="27" t="s">
        <v>181</v>
      </c>
      <c r="C85" s="27" t="s">
        <v>182</v>
      </c>
      <c r="D85" s="28">
        <v>61</v>
      </c>
      <c r="E85" s="25"/>
      <c r="F85" s="25"/>
      <c r="G85" s="25">
        <v>4</v>
      </c>
      <c r="H85" s="25">
        <v>4</v>
      </c>
      <c r="I85" s="25"/>
      <c r="J85" s="25"/>
      <c r="K85" s="25"/>
      <c r="L85" s="25"/>
      <c r="M85" s="25"/>
      <c r="N85" s="25">
        <v>2</v>
      </c>
      <c r="O85" s="25"/>
      <c r="P85" s="123">
        <v>26</v>
      </c>
      <c r="Q85" s="25">
        <v>2</v>
      </c>
      <c r="R85" s="25"/>
      <c r="S85" s="25">
        <v>4</v>
      </c>
      <c r="T85" s="25">
        <v>4</v>
      </c>
      <c r="U85" s="25">
        <v>2</v>
      </c>
      <c r="V85" s="25">
        <v>3</v>
      </c>
      <c r="W85" s="25"/>
      <c r="X85" s="25"/>
      <c r="Y85" s="25"/>
      <c r="Z85" s="25">
        <v>2</v>
      </c>
      <c r="AA85" s="25">
        <v>4</v>
      </c>
      <c r="AB85" s="25"/>
      <c r="AC85" s="25"/>
      <c r="AD85" s="25">
        <v>2</v>
      </c>
      <c r="AE85" s="25">
        <v>2</v>
      </c>
      <c r="AF85" s="25"/>
      <c r="AG85" s="25"/>
      <c r="AH85" s="25"/>
    </row>
    <row r="86" spans="1:34" s="100" customFormat="1" ht="14.25">
      <c r="A86" s="26" t="s">
        <v>227</v>
      </c>
      <c r="B86" s="27" t="s">
        <v>181</v>
      </c>
      <c r="C86" s="27" t="s">
        <v>182</v>
      </c>
      <c r="D86" s="28">
        <v>5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123">
        <v>5</v>
      </c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s="100" customFormat="1" ht="14.25">
      <c r="A87" s="26" t="s">
        <v>228</v>
      </c>
      <c r="B87" s="27" t="s">
        <v>181</v>
      </c>
      <c r="C87" s="27" t="s">
        <v>182</v>
      </c>
      <c r="D87" s="28">
        <v>6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123">
        <v>6</v>
      </c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s="100" customFormat="1" ht="14.25">
      <c r="A88" s="26" t="s">
        <v>91</v>
      </c>
      <c r="B88" s="27" t="s">
        <v>181</v>
      </c>
      <c r="C88" s="27" t="s">
        <v>182</v>
      </c>
      <c r="D88" s="28">
        <v>94</v>
      </c>
      <c r="E88" s="25"/>
      <c r="F88" s="25"/>
      <c r="G88" s="25">
        <v>6</v>
      </c>
      <c r="H88" s="25">
        <v>8</v>
      </c>
      <c r="I88" s="25"/>
      <c r="J88" s="25"/>
      <c r="K88" s="25"/>
      <c r="L88" s="25">
        <v>2</v>
      </c>
      <c r="M88" s="25"/>
      <c r="N88" s="25">
        <v>2</v>
      </c>
      <c r="O88" s="25"/>
      <c r="P88" s="123">
        <v>30</v>
      </c>
      <c r="Q88" s="25">
        <v>2</v>
      </c>
      <c r="R88" s="25">
        <v>2</v>
      </c>
      <c r="S88" s="25">
        <v>6</v>
      </c>
      <c r="T88" s="25">
        <v>8</v>
      </c>
      <c r="U88" s="25"/>
      <c r="V88" s="25">
        <v>2</v>
      </c>
      <c r="W88" s="25">
        <v>4</v>
      </c>
      <c r="X88" s="25"/>
      <c r="Y88" s="25">
        <v>2</v>
      </c>
      <c r="Z88" s="25">
        <v>4</v>
      </c>
      <c r="AA88" s="25">
        <v>4</v>
      </c>
      <c r="AB88" s="25">
        <v>2</v>
      </c>
      <c r="AC88" s="25">
        <v>2</v>
      </c>
      <c r="AD88" s="25">
        <v>2</v>
      </c>
      <c r="AE88" s="25">
        <v>2</v>
      </c>
      <c r="AF88" s="25">
        <v>4</v>
      </c>
      <c r="AG88" s="25"/>
      <c r="AH88" s="25"/>
    </row>
    <row r="89" spans="1:34" s="100" customFormat="1" ht="14.25">
      <c r="A89" s="26" t="s">
        <v>229</v>
      </c>
      <c r="B89" s="27" t="s">
        <v>181</v>
      </c>
      <c r="C89" s="27" t="s">
        <v>182</v>
      </c>
      <c r="D89" s="28">
        <v>6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123">
        <v>6</v>
      </c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s="100" customFormat="1" ht="14.25">
      <c r="A90" s="26" t="s">
        <v>230</v>
      </c>
      <c r="B90" s="27" t="s">
        <v>181</v>
      </c>
      <c r="C90" s="27" t="s">
        <v>182</v>
      </c>
      <c r="D90" s="28">
        <v>8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123">
        <v>8</v>
      </c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s="100" customFormat="1" ht="14.25">
      <c r="A91" s="26" t="s">
        <v>95</v>
      </c>
      <c r="B91" s="27" t="s">
        <v>181</v>
      </c>
      <c r="C91" s="27" t="s">
        <v>182</v>
      </c>
      <c r="D91" s="127">
        <v>65</v>
      </c>
      <c r="E91" s="25"/>
      <c r="F91" s="25"/>
      <c r="G91" s="25">
        <v>6</v>
      </c>
      <c r="H91" s="25">
        <v>6</v>
      </c>
      <c r="I91" s="25"/>
      <c r="J91" s="25"/>
      <c r="K91" s="25">
        <v>2</v>
      </c>
      <c r="L91" s="25"/>
      <c r="M91" s="25"/>
      <c r="N91" s="25">
        <v>2</v>
      </c>
      <c r="O91" s="25"/>
      <c r="P91" s="123">
        <v>22</v>
      </c>
      <c r="Q91" s="25"/>
      <c r="R91" s="25">
        <v>3</v>
      </c>
      <c r="S91" s="25">
        <v>4</v>
      </c>
      <c r="T91" s="25">
        <v>8</v>
      </c>
      <c r="U91" s="25"/>
      <c r="V91" s="25">
        <v>2</v>
      </c>
      <c r="W91" s="25"/>
      <c r="X91" s="25"/>
      <c r="Y91" s="25">
        <v>2</v>
      </c>
      <c r="Z91" s="25">
        <v>2</v>
      </c>
      <c r="AA91" s="25">
        <v>2</v>
      </c>
      <c r="AB91" s="25"/>
      <c r="AC91" s="25"/>
      <c r="AD91" s="25">
        <v>4</v>
      </c>
      <c r="AE91" s="25"/>
      <c r="AF91" s="25"/>
      <c r="AG91" s="25"/>
      <c r="AH91" s="25"/>
    </row>
    <row r="92" spans="1:34" s="100" customFormat="1" ht="14.25">
      <c r="A92" s="26" t="s">
        <v>231</v>
      </c>
      <c r="B92" s="27" t="s">
        <v>181</v>
      </c>
      <c r="C92" s="27" t="s">
        <v>182</v>
      </c>
      <c r="D92" s="28">
        <v>3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123">
        <v>3</v>
      </c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s="99" customFormat="1" ht="14.25">
      <c r="A93" s="26" t="s">
        <v>232</v>
      </c>
      <c r="B93" s="27" t="s">
        <v>181</v>
      </c>
      <c r="C93" s="27" t="s">
        <v>182</v>
      </c>
      <c r="D93" s="28">
        <v>4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23">
        <v>4</v>
      </c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s="99" customFormat="1" ht="14.25">
      <c r="A94" s="26" t="s">
        <v>94</v>
      </c>
      <c r="B94" s="27" t="s">
        <v>181</v>
      </c>
      <c r="C94" s="27" t="s">
        <v>182</v>
      </c>
      <c r="D94" s="28">
        <v>60</v>
      </c>
      <c r="E94" s="25"/>
      <c r="F94" s="25"/>
      <c r="G94" s="25">
        <v>6</v>
      </c>
      <c r="H94" s="25">
        <v>8</v>
      </c>
      <c r="I94" s="25"/>
      <c r="J94" s="25"/>
      <c r="K94" s="25"/>
      <c r="L94" s="25"/>
      <c r="M94" s="25"/>
      <c r="N94" s="25">
        <v>2</v>
      </c>
      <c r="O94" s="25"/>
      <c r="P94" s="123">
        <v>14</v>
      </c>
      <c r="Q94" s="25">
        <v>2</v>
      </c>
      <c r="R94" s="25"/>
      <c r="S94" s="25">
        <v>6</v>
      </c>
      <c r="T94" s="25">
        <v>4</v>
      </c>
      <c r="U94" s="25"/>
      <c r="V94" s="25">
        <v>2</v>
      </c>
      <c r="W94" s="25">
        <v>2</v>
      </c>
      <c r="X94" s="25"/>
      <c r="Y94" s="25"/>
      <c r="Z94" s="25">
        <v>8</v>
      </c>
      <c r="AA94" s="25"/>
      <c r="AB94" s="25">
        <v>2</v>
      </c>
      <c r="AC94" s="25"/>
      <c r="AD94" s="25">
        <v>4</v>
      </c>
      <c r="AE94" s="25"/>
      <c r="AF94" s="25"/>
      <c r="AG94" s="25"/>
      <c r="AH94" s="25"/>
    </row>
    <row r="95" spans="1:34" s="100" customFormat="1" ht="14.25">
      <c r="A95" s="26" t="s">
        <v>233</v>
      </c>
      <c r="B95" s="27" t="s">
        <v>181</v>
      </c>
      <c r="C95" s="27" t="s">
        <v>182</v>
      </c>
      <c r="D95" s="28">
        <v>6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23">
        <v>6</v>
      </c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s="100" customFormat="1" ht="14.25">
      <c r="A96" s="26" t="s">
        <v>234</v>
      </c>
      <c r="B96" s="27" t="s">
        <v>181</v>
      </c>
      <c r="C96" s="27" t="s">
        <v>182</v>
      </c>
      <c r="D96" s="28">
        <v>6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23">
        <v>6</v>
      </c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s="100" customFormat="1" ht="14.25">
      <c r="A97" s="128" t="s">
        <v>90</v>
      </c>
      <c r="B97" s="129" t="s">
        <v>181</v>
      </c>
      <c r="C97" s="129" t="s">
        <v>182</v>
      </c>
      <c r="D97" s="28">
        <v>214</v>
      </c>
      <c r="E97" s="97">
        <v>2</v>
      </c>
      <c r="F97" s="97">
        <v>2</v>
      </c>
      <c r="G97" s="97">
        <v>4</v>
      </c>
      <c r="H97" s="97">
        <v>4</v>
      </c>
      <c r="I97" s="97">
        <v>2</v>
      </c>
      <c r="J97" s="97"/>
      <c r="K97" s="97">
        <v>2</v>
      </c>
      <c r="L97" s="97">
        <v>2</v>
      </c>
      <c r="M97" s="97"/>
      <c r="N97" s="97">
        <v>3</v>
      </c>
      <c r="O97" s="97"/>
      <c r="P97" s="124">
        <v>147</v>
      </c>
      <c r="Q97" s="97">
        <v>4</v>
      </c>
      <c r="R97" s="97"/>
      <c r="S97" s="97">
        <v>4</v>
      </c>
      <c r="T97" s="97">
        <v>4</v>
      </c>
      <c r="U97" s="97">
        <v>2</v>
      </c>
      <c r="V97" s="97">
        <v>2</v>
      </c>
      <c r="W97" s="97"/>
      <c r="X97" s="97">
        <v>2</v>
      </c>
      <c r="Y97" s="97"/>
      <c r="Z97" s="97">
        <v>4</v>
      </c>
      <c r="AA97" s="97">
        <v>6</v>
      </c>
      <c r="AB97" s="97">
        <v>4</v>
      </c>
      <c r="AC97" s="97"/>
      <c r="AD97" s="97">
        <v>6</v>
      </c>
      <c r="AE97" s="97">
        <v>2</v>
      </c>
      <c r="AF97" s="97">
        <v>6</v>
      </c>
      <c r="AG97" s="97"/>
      <c r="AH97" s="97"/>
    </row>
    <row r="98" spans="1:34" s="100" customFormat="1" ht="14.25">
      <c r="A98" s="128" t="s">
        <v>235</v>
      </c>
      <c r="B98" s="129" t="s">
        <v>181</v>
      </c>
      <c r="C98" s="129" t="s">
        <v>182</v>
      </c>
      <c r="D98" s="28">
        <v>2</v>
      </c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124">
        <v>2</v>
      </c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</row>
    <row r="99" spans="1:34" s="100" customFormat="1" ht="14.25">
      <c r="A99" s="26" t="s">
        <v>92</v>
      </c>
      <c r="B99" s="27" t="s">
        <v>181</v>
      </c>
      <c r="C99" s="27" t="s">
        <v>182</v>
      </c>
      <c r="D99" s="28">
        <v>30</v>
      </c>
      <c r="E99" s="25"/>
      <c r="F99" s="25"/>
      <c r="G99" s="25"/>
      <c r="H99" s="25">
        <v>2</v>
      </c>
      <c r="I99" s="25">
        <v>2</v>
      </c>
      <c r="J99" s="25"/>
      <c r="K99" s="25"/>
      <c r="L99" s="25"/>
      <c r="M99" s="25"/>
      <c r="N99" s="25">
        <v>2</v>
      </c>
      <c r="O99" s="25">
        <v>4</v>
      </c>
      <c r="P99" s="123">
        <v>7</v>
      </c>
      <c r="Q99" s="25">
        <v>2</v>
      </c>
      <c r="R99" s="25">
        <v>2</v>
      </c>
      <c r="S99" s="25">
        <v>2</v>
      </c>
      <c r="T99" s="25">
        <v>2</v>
      </c>
      <c r="U99" s="25"/>
      <c r="V99" s="25"/>
      <c r="W99" s="25"/>
      <c r="X99" s="25"/>
      <c r="Y99" s="25"/>
      <c r="Z99" s="25">
        <v>2</v>
      </c>
      <c r="AA99" s="25">
        <v>2</v>
      </c>
      <c r="AB99" s="25"/>
      <c r="AC99" s="25"/>
      <c r="AD99" s="25"/>
      <c r="AE99" s="25"/>
      <c r="AF99" s="25"/>
      <c r="AG99" s="25">
        <v>1</v>
      </c>
      <c r="AH99" s="25"/>
    </row>
    <row r="100" spans="1:34" s="100" customFormat="1" ht="14.25">
      <c r="A100" s="26" t="s">
        <v>236</v>
      </c>
      <c r="B100" s="27" t="s">
        <v>181</v>
      </c>
      <c r="C100" s="27" t="s">
        <v>182</v>
      </c>
      <c r="D100" s="28">
        <v>3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23">
        <v>3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s="100" customFormat="1" ht="14.25">
      <c r="A101" s="26" t="s">
        <v>237</v>
      </c>
      <c r="B101" s="27" t="s">
        <v>181</v>
      </c>
      <c r="C101" s="27" t="s">
        <v>182</v>
      </c>
      <c r="D101" s="28">
        <v>3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123">
        <v>3</v>
      </c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s="100" customFormat="1" ht="14.25">
      <c r="A102" s="26" t="s">
        <v>97</v>
      </c>
      <c r="B102" s="27" t="s">
        <v>181</v>
      </c>
      <c r="C102" s="27" t="s">
        <v>182</v>
      </c>
      <c r="D102" s="28">
        <v>214</v>
      </c>
      <c r="E102" s="25"/>
      <c r="F102" s="25"/>
      <c r="G102" s="25"/>
      <c r="H102" s="25"/>
      <c r="I102" s="25">
        <v>2</v>
      </c>
      <c r="J102" s="25"/>
      <c r="K102" s="25"/>
      <c r="L102" s="25"/>
      <c r="M102" s="25"/>
      <c r="N102" s="25"/>
      <c r="O102" s="25">
        <v>2</v>
      </c>
      <c r="P102" s="123">
        <v>197</v>
      </c>
      <c r="Q102" s="25"/>
      <c r="R102" s="25"/>
      <c r="S102" s="25">
        <v>2</v>
      </c>
      <c r="T102" s="25">
        <v>3</v>
      </c>
      <c r="U102" s="25"/>
      <c r="V102" s="25"/>
      <c r="W102" s="25"/>
      <c r="X102" s="25"/>
      <c r="Y102" s="25"/>
      <c r="Z102" s="25">
        <v>2</v>
      </c>
      <c r="AA102" s="25">
        <v>2</v>
      </c>
      <c r="AB102" s="25"/>
      <c r="AC102" s="25"/>
      <c r="AD102" s="25">
        <v>2</v>
      </c>
      <c r="AE102" s="25"/>
      <c r="AF102" s="25"/>
      <c r="AG102" s="25">
        <v>2</v>
      </c>
      <c r="AH102" s="131"/>
    </row>
    <row r="103" spans="1:34" s="100" customFormat="1" ht="14.25">
      <c r="A103" s="26" t="s">
        <v>238</v>
      </c>
      <c r="B103" s="27" t="s">
        <v>181</v>
      </c>
      <c r="C103" s="27" t="s">
        <v>182</v>
      </c>
      <c r="D103" s="28">
        <v>2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123">
        <v>2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131"/>
    </row>
    <row r="104" spans="1:34" s="100" customFormat="1" ht="14.25">
      <c r="A104" s="26" t="s">
        <v>98</v>
      </c>
      <c r="B104" s="27" t="s">
        <v>181</v>
      </c>
      <c r="C104" s="27" t="s">
        <v>182</v>
      </c>
      <c r="D104" s="28">
        <v>36</v>
      </c>
      <c r="E104" s="25"/>
      <c r="F104" s="25"/>
      <c r="G104" s="25">
        <v>2</v>
      </c>
      <c r="H104" s="25"/>
      <c r="I104" s="25"/>
      <c r="J104" s="25"/>
      <c r="K104" s="25"/>
      <c r="L104" s="25"/>
      <c r="M104" s="25"/>
      <c r="N104" s="25">
        <v>2</v>
      </c>
      <c r="O104" s="25">
        <v>2</v>
      </c>
      <c r="P104" s="123">
        <v>22</v>
      </c>
      <c r="Q104" s="25">
        <v>2</v>
      </c>
      <c r="R104" s="25"/>
      <c r="S104" s="25">
        <v>2</v>
      </c>
      <c r="T104" s="25"/>
      <c r="U104" s="25"/>
      <c r="V104" s="25"/>
      <c r="W104" s="25"/>
      <c r="X104" s="25"/>
      <c r="Y104" s="25">
        <v>2</v>
      </c>
      <c r="Z104" s="25"/>
      <c r="AA104" s="25">
        <v>2</v>
      </c>
      <c r="AB104" s="25"/>
      <c r="AC104" s="25"/>
      <c r="AD104" s="25"/>
      <c r="AE104" s="25"/>
      <c r="AF104" s="25"/>
      <c r="AG104" s="25"/>
      <c r="AH104" s="25"/>
    </row>
    <row r="105" spans="1:34" s="100" customFormat="1" ht="14.25">
      <c r="A105" s="26" t="s">
        <v>99</v>
      </c>
      <c r="B105" s="27" t="s">
        <v>181</v>
      </c>
      <c r="C105" s="27" t="s">
        <v>182</v>
      </c>
      <c r="D105" s="28">
        <v>76</v>
      </c>
      <c r="E105" s="25"/>
      <c r="F105" s="25"/>
      <c r="G105" s="25">
        <v>2</v>
      </c>
      <c r="H105" s="25"/>
      <c r="I105" s="25"/>
      <c r="J105" s="25"/>
      <c r="K105" s="25"/>
      <c r="L105" s="25"/>
      <c r="M105" s="25">
        <v>3</v>
      </c>
      <c r="N105" s="25"/>
      <c r="O105" s="25">
        <v>2</v>
      </c>
      <c r="P105" s="123">
        <v>60</v>
      </c>
      <c r="Q105" s="25"/>
      <c r="R105" s="25"/>
      <c r="S105" s="25">
        <v>3</v>
      </c>
      <c r="T105" s="25"/>
      <c r="U105" s="25"/>
      <c r="V105" s="25"/>
      <c r="W105" s="25"/>
      <c r="X105" s="25"/>
      <c r="Y105" s="25"/>
      <c r="Z105" s="25">
        <v>2</v>
      </c>
      <c r="AA105" s="25">
        <v>2</v>
      </c>
      <c r="AB105" s="25"/>
      <c r="AC105" s="25"/>
      <c r="AD105" s="25">
        <v>2</v>
      </c>
      <c r="AE105" s="25"/>
      <c r="AF105" s="25"/>
      <c r="AG105" s="25"/>
      <c r="AH105" s="25"/>
    </row>
    <row r="106" spans="1:34" s="100" customFormat="1" ht="14.25">
      <c r="A106" s="26" t="s">
        <v>239</v>
      </c>
      <c r="B106" s="27" t="s">
        <v>181</v>
      </c>
      <c r="C106" s="27" t="s">
        <v>182</v>
      </c>
      <c r="D106" s="28">
        <v>36</v>
      </c>
      <c r="E106" s="25"/>
      <c r="F106" s="25"/>
      <c r="G106" s="25">
        <v>2</v>
      </c>
      <c r="H106" s="25"/>
      <c r="I106" s="25"/>
      <c r="J106" s="25"/>
      <c r="K106" s="25"/>
      <c r="L106" s="25"/>
      <c r="M106" s="25"/>
      <c r="N106" s="25"/>
      <c r="O106" s="25">
        <v>2</v>
      </c>
      <c r="P106" s="123">
        <v>26</v>
      </c>
      <c r="Q106" s="25"/>
      <c r="R106" s="25"/>
      <c r="S106" s="25">
        <v>2</v>
      </c>
      <c r="T106" s="25"/>
      <c r="U106" s="25"/>
      <c r="V106" s="25"/>
      <c r="W106" s="25"/>
      <c r="X106" s="25"/>
      <c r="Y106" s="25"/>
      <c r="Z106" s="25"/>
      <c r="AA106" s="25">
        <v>2</v>
      </c>
      <c r="AB106" s="25"/>
      <c r="AC106" s="25"/>
      <c r="AD106" s="25">
        <v>2</v>
      </c>
      <c r="AE106" s="25"/>
      <c r="AF106" s="25"/>
      <c r="AG106" s="25"/>
      <c r="AH106" s="25"/>
    </row>
    <row r="107" spans="1:34" s="100" customFormat="1" ht="14.25">
      <c r="A107" s="26" t="s">
        <v>101</v>
      </c>
      <c r="B107" s="25" t="s">
        <v>181</v>
      </c>
      <c r="C107" s="25" t="s">
        <v>182</v>
      </c>
      <c r="D107" s="28">
        <v>106</v>
      </c>
      <c r="E107" s="25"/>
      <c r="F107" s="25"/>
      <c r="G107" s="25"/>
      <c r="H107" s="97"/>
      <c r="I107" s="97"/>
      <c r="J107" s="97"/>
      <c r="K107" s="97"/>
      <c r="L107" s="97"/>
      <c r="M107" s="97"/>
      <c r="N107" s="97"/>
      <c r="O107" s="97"/>
      <c r="P107" s="124">
        <v>102</v>
      </c>
      <c r="Q107" s="97"/>
      <c r="R107" s="97"/>
      <c r="S107" s="97">
        <v>2</v>
      </c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>
        <v>2</v>
      </c>
      <c r="AH107" s="25"/>
    </row>
    <row r="108" spans="1:34" s="100" customFormat="1" ht="14.25">
      <c r="A108" s="26" t="s">
        <v>240</v>
      </c>
      <c r="B108" s="25" t="s">
        <v>181</v>
      </c>
      <c r="C108" s="25" t="s">
        <v>182</v>
      </c>
      <c r="D108" s="28">
        <v>2</v>
      </c>
      <c r="E108" s="25"/>
      <c r="F108" s="25"/>
      <c r="G108" s="25"/>
      <c r="H108" s="97"/>
      <c r="I108" s="97"/>
      <c r="J108" s="97"/>
      <c r="K108" s="97"/>
      <c r="L108" s="97"/>
      <c r="M108" s="97"/>
      <c r="N108" s="97"/>
      <c r="O108" s="97"/>
      <c r="P108" s="124">
        <v>2</v>
      </c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25"/>
    </row>
    <row r="109" spans="1:34" s="100" customFormat="1" ht="14.25">
      <c r="A109" s="26" t="s">
        <v>105</v>
      </c>
      <c r="B109" s="27" t="s">
        <v>181</v>
      </c>
      <c r="C109" s="27" t="s">
        <v>182</v>
      </c>
      <c r="D109" s="28">
        <v>32</v>
      </c>
      <c r="E109" s="25"/>
      <c r="F109" s="25"/>
      <c r="G109" s="25">
        <v>3</v>
      </c>
      <c r="H109" s="25">
        <v>4</v>
      </c>
      <c r="I109" s="25"/>
      <c r="J109" s="25"/>
      <c r="K109" s="25"/>
      <c r="L109" s="25"/>
      <c r="M109" s="25"/>
      <c r="N109" s="25">
        <v>2</v>
      </c>
      <c r="O109" s="25"/>
      <c r="P109" s="123">
        <v>15</v>
      </c>
      <c r="Q109" s="25">
        <v>2</v>
      </c>
      <c r="R109" s="25"/>
      <c r="S109" s="25">
        <v>2</v>
      </c>
      <c r="T109" s="25"/>
      <c r="U109" s="25">
        <v>2</v>
      </c>
      <c r="V109" s="25"/>
      <c r="W109" s="25"/>
      <c r="X109" s="25"/>
      <c r="Y109" s="25"/>
      <c r="Z109" s="25"/>
      <c r="AA109" s="25"/>
      <c r="AB109" s="25"/>
      <c r="AC109" s="25"/>
      <c r="AD109" s="25">
        <v>2</v>
      </c>
      <c r="AE109" s="25"/>
      <c r="AF109" s="25"/>
      <c r="AG109" s="25"/>
      <c r="AH109" s="25"/>
    </row>
    <row r="110" spans="1:34" s="101" customFormat="1" ht="14.25">
      <c r="A110" s="26" t="s">
        <v>241</v>
      </c>
      <c r="B110" s="27" t="s">
        <v>181</v>
      </c>
      <c r="C110" s="27" t="s">
        <v>182</v>
      </c>
      <c r="D110" s="28">
        <v>2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123">
        <v>2</v>
      </c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spans="1:34" s="101" customFormat="1" ht="14.25">
      <c r="A111" s="26" t="s">
        <v>242</v>
      </c>
      <c r="B111" s="27" t="s">
        <v>181</v>
      </c>
      <c r="C111" s="27" t="s">
        <v>182</v>
      </c>
      <c r="D111" s="28">
        <v>2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123">
        <v>2</v>
      </c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spans="1:34" s="100" customFormat="1" ht="14.25">
      <c r="A112" s="26" t="s">
        <v>104</v>
      </c>
      <c r="B112" s="27" t="s">
        <v>181</v>
      </c>
      <c r="C112" s="27" t="s">
        <v>182</v>
      </c>
      <c r="D112" s="28">
        <v>68</v>
      </c>
      <c r="E112" s="25"/>
      <c r="F112" s="25"/>
      <c r="G112" s="25">
        <v>4</v>
      </c>
      <c r="H112" s="25">
        <v>4</v>
      </c>
      <c r="I112" s="25"/>
      <c r="J112" s="25">
        <v>2</v>
      </c>
      <c r="K112" s="25">
        <v>2</v>
      </c>
      <c r="L112" s="25">
        <v>2</v>
      </c>
      <c r="M112" s="25"/>
      <c r="N112" s="25">
        <v>2</v>
      </c>
      <c r="O112" s="25"/>
      <c r="P112" s="123">
        <v>24</v>
      </c>
      <c r="Q112" s="25">
        <v>2</v>
      </c>
      <c r="R112" s="25"/>
      <c r="S112" s="25">
        <v>4</v>
      </c>
      <c r="T112" s="25">
        <v>4</v>
      </c>
      <c r="U112" s="25">
        <v>3</v>
      </c>
      <c r="V112" s="25">
        <v>3</v>
      </c>
      <c r="W112" s="25"/>
      <c r="X112" s="25"/>
      <c r="Y112" s="25"/>
      <c r="Z112" s="25">
        <v>4</v>
      </c>
      <c r="AA112" s="25">
        <v>2</v>
      </c>
      <c r="AB112" s="25">
        <v>2</v>
      </c>
      <c r="AC112" s="25"/>
      <c r="AD112" s="25">
        <v>4</v>
      </c>
      <c r="AE112" s="25"/>
      <c r="AF112" s="25"/>
      <c r="AG112" s="25"/>
      <c r="AH112" s="25"/>
    </row>
    <row r="113" spans="1:34" s="100" customFormat="1" ht="14.25">
      <c r="A113" s="26" t="s">
        <v>243</v>
      </c>
      <c r="B113" s="27" t="s">
        <v>181</v>
      </c>
      <c r="C113" s="27" t="s">
        <v>182</v>
      </c>
      <c r="D113" s="28">
        <v>2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123">
        <v>2</v>
      </c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spans="1:34" s="100" customFormat="1" ht="14.25">
      <c r="A114" s="26" t="s">
        <v>244</v>
      </c>
      <c r="B114" s="27" t="s">
        <v>181</v>
      </c>
      <c r="C114" s="27" t="s">
        <v>182</v>
      </c>
      <c r="D114" s="28">
        <v>2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123">
        <v>2</v>
      </c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spans="1:34" s="100" customFormat="1" ht="14.25">
      <c r="A115" s="26" t="s">
        <v>103</v>
      </c>
      <c r="B115" s="27" t="s">
        <v>181</v>
      </c>
      <c r="C115" s="27" t="s">
        <v>182</v>
      </c>
      <c r="D115" s="28">
        <v>68</v>
      </c>
      <c r="E115" s="25"/>
      <c r="F115" s="25"/>
      <c r="G115" s="25">
        <v>2</v>
      </c>
      <c r="H115" s="25">
        <v>2</v>
      </c>
      <c r="I115" s="25"/>
      <c r="J115" s="25"/>
      <c r="K115" s="25"/>
      <c r="L115" s="25"/>
      <c r="M115" s="25"/>
      <c r="N115" s="25">
        <v>2</v>
      </c>
      <c r="O115" s="25">
        <v>2</v>
      </c>
      <c r="P115" s="123">
        <v>49</v>
      </c>
      <c r="Q115" s="25">
        <v>2</v>
      </c>
      <c r="R115" s="25"/>
      <c r="S115" s="25">
        <v>3</v>
      </c>
      <c r="T115" s="25">
        <v>2</v>
      </c>
      <c r="U115" s="25"/>
      <c r="V115" s="25"/>
      <c r="W115" s="25"/>
      <c r="X115" s="25"/>
      <c r="Y115" s="25">
        <v>2</v>
      </c>
      <c r="Z115" s="25"/>
      <c r="AA115" s="25"/>
      <c r="AB115" s="25"/>
      <c r="AC115" s="25"/>
      <c r="AD115" s="25">
        <v>2</v>
      </c>
      <c r="AE115" s="25"/>
      <c r="AF115" s="25"/>
      <c r="AG115" s="25"/>
      <c r="AH115" s="25"/>
    </row>
    <row r="116" spans="1:34" s="100" customFormat="1" ht="14.25">
      <c r="A116" s="26" t="s">
        <v>245</v>
      </c>
      <c r="B116" s="27" t="s">
        <v>181</v>
      </c>
      <c r="C116" s="27" t="s">
        <v>182</v>
      </c>
      <c r="D116" s="28">
        <v>2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123">
        <v>2</v>
      </c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1:34" s="100" customFormat="1" ht="14.25">
      <c r="A117" s="26" t="s">
        <v>246</v>
      </c>
      <c r="B117" s="27" t="s">
        <v>181</v>
      </c>
      <c r="C117" s="27" t="s">
        <v>182</v>
      </c>
      <c r="D117" s="28">
        <v>2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123">
        <v>2</v>
      </c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spans="1:34" ht="14.25">
      <c r="A118" s="26" t="s">
        <v>107</v>
      </c>
      <c r="B118" s="27" t="s">
        <v>181</v>
      </c>
      <c r="C118" s="27" t="s">
        <v>182</v>
      </c>
      <c r="D118" s="28">
        <v>34</v>
      </c>
      <c r="E118" s="25"/>
      <c r="F118" s="25"/>
      <c r="G118" s="25">
        <v>2</v>
      </c>
      <c r="H118" s="25"/>
      <c r="I118" s="25"/>
      <c r="J118" s="25"/>
      <c r="K118" s="25"/>
      <c r="L118" s="25"/>
      <c r="M118" s="25"/>
      <c r="N118" s="25">
        <v>2</v>
      </c>
      <c r="O118" s="25"/>
      <c r="P118" s="123">
        <v>26</v>
      </c>
      <c r="Q118" s="25"/>
      <c r="R118" s="25"/>
      <c r="S118" s="25">
        <v>2</v>
      </c>
      <c r="T118" s="25">
        <v>2</v>
      </c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spans="1:253" s="99" customFormat="1" ht="14.25">
      <c r="A119" s="26" t="s">
        <v>247</v>
      </c>
      <c r="B119" s="27" t="s">
        <v>181</v>
      </c>
      <c r="C119" s="27" t="s">
        <v>182</v>
      </c>
      <c r="D119" s="28">
        <v>2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123">
        <v>2</v>
      </c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1:34" ht="14.25">
      <c r="A120" s="26" t="s">
        <v>108</v>
      </c>
      <c r="B120" s="27" t="s">
        <v>181</v>
      </c>
      <c r="C120" s="27" t="s">
        <v>182</v>
      </c>
      <c r="D120" s="28">
        <v>72</v>
      </c>
      <c r="E120" s="25"/>
      <c r="F120" s="25"/>
      <c r="G120" s="25">
        <v>3</v>
      </c>
      <c r="H120" s="25"/>
      <c r="I120" s="25"/>
      <c r="J120" s="25"/>
      <c r="K120" s="25"/>
      <c r="L120" s="25"/>
      <c r="M120" s="25"/>
      <c r="N120" s="25"/>
      <c r="O120" s="25">
        <v>2</v>
      </c>
      <c r="P120" s="123">
        <v>44</v>
      </c>
      <c r="Q120" s="25">
        <v>2</v>
      </c>
      <c r="R120" s="25"/>
      <c r="S120" s="25">
        <v>4</v>
      </c>
      <c r="T120" s="25">
        <v>2</v>
      </c>
      <c r="U120" s="25">
        <v>3</v>
      </c>
      <c r="V120" s="25">
        <v>2</v>
      </c>
      <c r="W120" s="25"/>
      <c r="X120" s="25">
        <v>2</v>
      </c>
      <c r="Y120" s="25">
        <v>2</v>
      </c>
      <c r="Z120" s="25">
        <v>2</v>
      </c>
      <c r="AA120" s="25"/>
      <c r="AB120" s="25"/>
      <c r="AC120" s="25"/>
      <c r="AD120" s="25">
        <v>2</v>
      </c>
      <c r="AE120" s="25"/>
      <c r="AF120" s="25"/>
      <c r="AG120" s="25">
        <v>2</v>
      </c>
      <c r="AH120" s="25"/>
    </row>
    <row r="121" spans="1:34" s="100" customFormat="1" ht="14.25">
      <c r="A121" s="26" t="s">
        <v>109</v>
      </c>
      <c r="B121" s="27" t="s">
        <v>181</v>
      </c>
      <c r="C121" s="27" t="s">
        <v>182</v>
      </c>
      <c r="D121" s="28">
        <v>36</v>
      </c>
      <c r="E121" s="25"/>
      <c r="F121" s="25"/>
      <c r="G121" s="25">
        <v>2</v>
      </c>
      <c r="H121" s="25"/>
      <c r="I121" s="25"/>
      <c r="J121" s="25"/>
      <c r="K121" s="25"/>
      <c r="L121" s="25"/>
      <c r="M121" s="25"/>
      <c r="N121" s="25">
        <v>2</v>
      </c>
      <c r="O121" s="25">
        <v>2</v>
      </c>
      <c r="P121" s="123">
        <v>24</v>
      </c>
      <c r="Q121" s="25">
        <v>2</v>
      </c>
      <c r="R121" s="25"/>
      <c r="S121" s="25">
        <v>2</v>
      </c>
      <c r="T121" s="25">
        <v>2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spans="1:34" s="100" customFormat="1" ht="14.25">
      <c r="A122" s="26" t="s">
        <v>110</v>
      </c>
      <c r="B122" s="118" t="s">
        <v>181</v>
      </c>
      <c r="C122" s="118" t="s">
        <v>182</v>
      </c>
      <c r="D122" s="28">
        <v>70</v>
      </c>
      <c r="E122" s="118"/>
      <c r="F122" s="118"/>
      <c r="G122" s="118"/>
      <c r="H122" s="97">
        <v>2</v>
      </c>
      <c r="I122" s="97"/>
      <c r="J122" s="97"/>
      <c r="K122" s="97"/>
      <c r="L122" s="97"/>
      <c r="M122" s="97"/>
      <c r="N122" s="97"/>
      <c r="O122" s="97"/>
      <c r="P122" s="124">
        <v>64</v>
      </c>
      <c r="Q122" s="97"/>
      <c r="R122" s="97"/>
      <c r="S122" s="97"/>
      <c r="T122" s="97"/>
      <c r="U122" s="97"/>
      <c r="V122" s="97"/>
      <c r="W122" s="97"/>
      <c r="X122" s="97"/>
      <c r="Y122" s="97"/>
      <c r="Z122" s="97">
        <v>4</v>
      </c>
      <c r="AA122" s="97"/>
      <c r="AB122" s="97"/>
      <c r="AC122" s="97"/>
      <c r="AD122" s="97"/>
      <c r="AE122" s="97"/>
      <c r="AF122" s="97"/>
      <c r="AG122" s="97"/>
      <c r="AH122" s="118"/>
    </row>
    <row r="123" spans="1:34" s="100" customFormat="1" ht="14.25">
      <c r="A123" s="26" t="s">
        <v>248</v>
      </c>
      <c r="B123" s="118" t="s">
        <v>181</v>
      </c>
      <c r="C123" s="118" t="s">
        <v>182</v>
      </c>
      <c r="D123" s="28">
        <v>2</v>
      </c>
      <c r="E123" s="118"/>
      <c r="F123" s="118"/>
      <c r="G123" s="118"/>
      <c r="H123" s="97"/>
      <c r="I123" s="97"/>
      <c r="J123" s="97"/>
      <c r="K123" s="97"/>
      <c r="L123" s="97"/>
      <c r="M123" s="97"/>
      <c r="N123" s="97"/>
      <c r="O123" s="97"/>
      <c r="P123" s="124">
        <v>2</v>
      </c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118"/>
    </row>
    <row r="124" spans="1:34" ht="14.25">
      <c r="A124" s="26" t="s">
        <v>249</v>
      </c>
      <c r="B124" s="27" t="s">
        <v>250</v>
      </c>
      <c r="C124" s="27" t="s">
        <v>182</v>
      </c>
      <c r="D124" s="28">
        <v>128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123">
        <v>126</v>
      </c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>
        <v>2</v>
      </c>
      <c r="AF124" s="25"/>
      <c r="AG124" s="25"/>
      <c r="AH124" s="25"/>
    </row>
    <row r="125" spans="1:34" ht="14.25">
      <c r="A125" s="26" t="s">
        <v>249</v>
      </c>
      <c r="B125" s="27" t="s">
        <v>181</v>
      </c>
      <c r="C125" s="27" t="s">
        <v>182</v>
      </c>
      <c r="D125" s="28">
        <v>50</v>
      </c>
      <c r="E125" s="25"/>
      <c r="F125" s="25"/>
      <c r="G125" s="25"/>
      <c r="H125" s="25">
        <v>4</v>
      </c>
      <c r="I125" s="25"/>
      <c r="J125" s="25"/>
      <c r="K125" s="25">
        <v>2</v>
      </c>
      <c r="L125" s="25"/>
      <c r="M125" s="25">
        <v>3</v>
      </c>
      <c r="N125" s="25"/>
      <c r="O125" s="25">
        <v>2</v>
      </c>
      <c r="P125" s="123">
        <v>28</v>
      </c>
      <c r="Q125" s="25"/>
      <c r="R125" s="25"/>
      <c r="S125" s="25"/>
      <c r="T125" s="25">
        <v>2</v>
      </c>
      <c r="U125" s="25"/>
      <c r="V125" s="25"/>
      <c r="W125" s="25"/>
      <c r="X125" s="25"/>
      <c r="Y125" s="25"/>
      <c r="Z125" s="25"/>
      <c r="AA125" s="25">
        <v>2</v>
      </c>
      <c r="AB125" s="25"/>
      <c r="AC125" s="25"/>
      <c r="AD125" s="25"/>
      <c r="AE125" s="25"/>
      <c r="AF125" s="25"/>
      <c r="AG125" s="25">
        <v>1</v>
      </c>
      <c r="AH125" s="25">
        <v>6</v>
      </c>
    </row>
    <row r="126" spans="1:34" s="100" customFormat="1" ht="14.25">
      <c r="A126" s="26" t="s">
        <v>251</v>
      </c>
      <c r="B126" s="27" t="s">
        <v>181</v>
      </c>
      <c r="C126" s="27" t="s">
        <v>182</v>
      </c>
      <c r="D126" s="28">
        <v>2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123">
        <v>2</v>
      </c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spans="1:34" s="99" customFormat="1" ht="14.25">
      <c r="A127" s="26" t="s">
        <v>252</v>
      </c>
      <c r="B127" s="27" t="s">
        <v>250</v>
      </c>
      <c r="C127" s="27" t="s">
        <v>182</v>
      </c>
      <c r="D127" s="28">
        <v>30</v>
      </c>
      <c r="E127" s="29"/>
      <c r="F127" s="29"/>
      <c r="G127" s="29">
        <v>2</v>
      </c>
      <c r="H127" s="29"/>
      <c r="I127" s="29"/>
      <c r="J127" s="29"/>
      <c r="K127" s="29"/>
      <c r="L127" s="29"/>
      <c r="M127" s="29"/>
      <c r="N127" s="29"/>
      <c r="O127" s="29">
        <v>4</v>
      </c>
      <c r="P127" s="130">
        <v>22</v>
      </c>
      <c r="Q127" s="29"/>
      <c r="R127" s="29"/>
      <c r="S127" s="29"/>
      <c r="T127" s="29"/>
      <c r="U127" s="29">
        <v>2</v>
      </c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</row>
    <row r="128" spans="1:34" s="99" customFormat="1" ht="14.25">
      <c r="A128" s="26" t="s">
        <v>118</v>
      </c>
      <c r="B128" s="27" t="s">
        <v>181</v>
      </c>
      <c r="C128" s="27" t="s">
        <v>201</v>
      </c>
      <c r="D128" s="28">
        <v>286</v>
      </c>
      <c r="E128" s="25"/>
      <c r="F128" s="25"/>
      <c r="G128" s="25">
        <v>2</v>
      </c>
      <c r="H128" s="25"/>
      <c r="I128" s="25"/>
      <c r="J128" s="25"/>
      <c r="K128" s="25">
        <v>2</v>
      </c>
      <c r="L128" s="25"/>
      <c r="M128" s="25"/>
      <c r="N128" s="25">
        <v>2</v>
      </c>
      <c r="O128" s="25">
        <v>3</v>
      </c>
      <c r="P128" s="123">
        <v>239</v>
      </c>
      <c r="Q128" s="25">
        <v>2</v>
      </c>
      <c r="R128" s="25"/>
      <c r="S128" s="25">
        <v>4</v>
      </c>
      <c r="T128" s="25"/>
      <c r="U128" s="25"/>
      <c r="V128" s="25"/>
      <c r="W128" s="25"/>
      <c r="X128" s="25"/>
      <c r="Y128" s="25"/>
      <c r="Z128" s="25">
        <v>2</v>
      </c>
      <c r="AA128" s="25">
        <v>2</v>
      </c>
      <c r="AB128" s="25"/>
      <c r="AC128" s="25">
        <v>2</v>
      </c>
      <c r="AD128" s="25">
        <v>21</v>
      </c>
      <c r="AE128" s="25"/>
      <c r="AF128" s="25"/>
      <c r="AG128" s="25">
        <v>4</v>
      </c>
      <c r="AH128" s="25">
        <v>1</v>
      </c>
    </row>
    <row r="129" spans="1:34" s="100" customFormat="1" ht="14.25">
      <c r="A129" s="26" t="s">
        <v>253</v>
      </c>
      <c r="B129" s="27" t="s">
        <v>181</v>
      </c>
      <c r="C129" s="27" t="s">
        <v>201</v>
      </c>
      <c r="D129" s="28">
        <v>2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123">
        <v>2</v>
      </c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spans="1:34" s="99" customFormat="1" ht="14.25">
      <c r="A130" s="26" t="s">
        <v>122</v>
      </c>
      <c r="B130" s="27" t="s">
        <v>181</v>
      </c>
      <c r="C130" s="27" t="s">
        <v>201</v>
      </c>
      <c r="D130" s="28">
        <v>30</v>
      </c>
      <c r="E130" s="25"/>
      <c r="F130" s="25"/>
      <c r="G130" s="25">
        <v>2</v>
      </c>
      <c r="H130" s="25"/>
      <c r="I130" s="25">
        <v>2</v>
      </c>
      <c r="J130" s="25"/>
      <c r="K130" s="25"/>
      <c r="L130" s="25"/>
      <c r="M130" s="25"/>
      <c r="N130" s="25">
        <v>4</v>
      </c>
      <c r="O130" s="25">
        <v>4</v>
      </c>
      <c r="P130" s="123">
        <v>0</v>
      </c>
      <c r="Q130" s="25">
        <v>2</v>
      </c>
      <c r="R130" s="25"/>
      <c r="S130" s="25">
        <v>2</v>
      </c>
      <c r="T130" s="25">
        <v>2</v>
      </c>
      <c r="U130" s="25"/>
      <c r="V130" s="25">
        <v>2</v>
      </c>
      <c r="W130" s="25"/>
      <c r="X130" s="25"/>
      <c r="Y130" s="25">
        <v>2</v>
      </c>
      <c r="Z130" s="25">
        <v>2</v>
      </c>
      <c r="AA130" s="25"/>
      <c r="AB130" s="25">
        <v>2</v>
      </c>
      <c r="AC130" s="25"/>
      <c r="AD130" s="25">
        <v>2</v>
      </c>
      <c r="AE130" s="25"/>
      <c r="AF130" s="25">
        <v>2</v>
      </c>
      <c r="AG130" s="25"/>
      <c r="AH130" s="25"/>
    </row>
    <row r="131" spans="1:34" s="99" customFormat="1" ht="14.25">
      <c r="A131" s="26" t="s">
        <v>254</v>
      </c>
      <c r="B131" s="27" t="s">
        <v>181</v>
      </c>
      <c r="C131" s="27" t="s">
        <v>201</v>
      </c>
      <c r="D131" s="28">
        <v>3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123">
        <v>3</v>
      </c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spans="1:34" s="100" customFormat="1" ht="14.25">
      <c r="A132" s="26" t="s">
        <v>255</v>
      </c>
      <c r="B132" s="27" t="s">
        <v>181</v>
      </c>
      <c r="C132" s="27" t="s">
        <v>201</v>
      </c>
      <c r="D132" s="28">
        <v>3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123">
        <v>3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spans="1:34" s="99" customFormat="1" ht="14.25">
      <c r="A133" s="26" t="s">
        <v>120</v>
      </c>
      <c r="B133" s="27" t="s">
        <v>181</v>
      </c>
      <c r="C133" s="27" t="s">
        <v>182</v>
      </c>
      <c r="D133" s="28">
        <v>66</v>
      </c>
      <c r="E133" s="25"/>
      <c r="F133" s="25">
        <v>2</v>
      </c>
      <c r="G133" s="25">
        <v>6</v>
      </c>
      <c r="H133" s="25">
        <v>6</v>
      </c>
      <c r="I133" s="25">
        <v>2</v>
      </c>
      <c r="J133" s="25">
        <v>2</v>
      </c>
      <c r="K133" s="25">
        <v>2</v>
      </c>
      <c r="L133" s="25"/>
      <c r="M133" s="25"/>
      <c r="N133" s="25">
        <v>4</v>
      </c>
      <c r="O133" s="25">
        <v>4</v>
      </c>
      <c r="P133" s="123">
        <v>0</v>
      </c>
      <c r="Q133" s="25">
        <v>2</v>
      </c>
      <c r="R133" s="25">
        <v>2</v>
      </c>
      <c r="S133" s="25">
        <v>6</v>
      </c>
      <c r="T133" s="25">
        <v>5</v>
      </c>
      <c r="U133" s="25"/>
      <c r="V133" s="25">
        <v>2</v>
      </c>
      <c r="W133" s="25"/>
      <c r="X133" s="25"/>
      <c r="Y133" s="25">
        <v>2</v>
      </c>
      <c r="Z133" s="25"/>
      <c r="AA133" s="25">
        <v>6</v>
      </c>
      <c r="AB133" s="25">
        <v>2</v>
      </c>
      <c r="AC133" s="25">
        <v>2</v>
      </c>
      <c r="AD133" s="25">
        <v>7</v>
      </c>
      <c r="AE133" s="25"/>
      <c r="AF133" s="25">
        <v>2</v>
      </c>
      <c r="AG133" s="25"/>
      <c r="AH133" s="25"/>
    </row>
    <row r="134" spans="1:34" s="99" customFormat="1" ht="14.25">
      <c r="A134" s="26" t="s">
        <v>256</v>
      </c>
      <c r="B134" s="27" t="s">
        <v>181</v>
      </c>
      <c r="C134" s="27" t="s">
        <v>182</v>
      </c>
      <c r="D134" s="28">
        <v>3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123">
        <v>3</v>
      </c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spans="1:34" s="99" customFormat="1" ht="14.25">
      <c r="A135" s="26" t="s">
        <v>257</v>
      </c>
      <c r="B135" s="27" t="s">
        <v>181</v>
      </c>
      <c r="C135" s="27" t="s">
        <v>182</v>
      </c>
      <c r="D135" s="28">
        <v>3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123">
        <v>3</v>
      </c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34" s="99" customFormat="1" ht="14.25">
      <c r="A136" s="26" t="s">
        <v>121</v>
      </c>
      <c r="B136" s="27" t="s">
        <v>181</v>
      </c>
      <c r="C136" s="27" t="s">
        <v>182</v>
      </c>
      <c r="D136" s="28">
        <v>32</v>
      </c>
      <c r="E136" s="25"/>
      <c r="F136" s="25"/>
      <c r="G136" s="25"/>
      <c r="H136" s="25"/>
      <c r="I136" s="25"/>
      <c r="J136" s="25"/>
      <c r="K136" s="25"/>
      <c r="L136" s="25"/>
      <c r="M136" s="25">
        <v>3</v>
      </c>
      <c r="N136" s="25"/>
      <c r="O136" s="25">
        <v>2</v>
      </c>
      <c r="P136" s="123">
        <v>0</v>
      </c>
      <c r="Q136" s="25"/>
      <c r="R136" s="25">
        <v>2</v>
      </c>
      <c r="S136" s="25">
        <v>2</v>
      </c>
      <c r="T136" s="25">
        <v>2</v>
      </c>
      <c r="U136" s="25">
        <v>2</v>
      </c>
      <c r="V136" s="25">
        <v>2</v>
      </c>
      <c r="W136" s="25"/>
      <c r="X136" s="25"/>
      <c r="Y136" s="25">
        <v>2</v>
      </c>
      <c r="Z136" s="25">
        <v>2</v>
      </c>
      <c r="AA136" s="25">
        <v>2</v>
      </c>
      <c r="AB136" s="25">
        <v>2</v>
      </c>
      <c r="AC136" s="25"/>
      <c r="AD136" s="25">
        <v>2</v>
      </c>
      <c r="AE136" s="25"/>
      <c r="AF136" s="25">
        <v>2</v>
      </c>
      <c r="AG136" s="25">
        <v>1</v>
      </c>
      <c r="AH136" s="25">
        <v>4</v>
      </c>
    </row>
    <row r="137" spans="1:34" s="99" customFormat="1" ht="14.25">
      <c r="A137" s="26" t="s">
        <v>258</v>
      </c>
      <c r="B137" s="27" t="s">
        <v>181</v>
      </c>
      <c r="C137" s="27" t="s">
        <v>182</v>
      </c>
      <c r="D137" s="28">
        <v>2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23">
        <v>2</v>
      </c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spans="1:34" s="99" customFormat="1" ht="14.25">
      <c r="A138" s="26" t="s">
        <v>259</v>
      </c>
      <c r="B138" s="27" t="s">
        <v>181</v>
      </c>
      <c r="C138" s="27" t="s">
        <v>182</v>
      </c>
      <c r="D138" s="28">
        <v>2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123">
        <v>2</v>
      </c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spans="1:34" s="99" customFormat="1" ht="14.25">
      <c r="A139" s="26" t="s">
        <v>260</v>
      </c>
      <c r="B139" s="27" t="s">
        <v>181</v>
      </c>
      <c r="C139" s="27" t="s">
        <v>182</v>
      </c>
      <c r="D139" s="28">
        <v>36</v>
      </c>
      <c r="E139" s="25"/>
      <c r="F139" s="25"/>
      <c r="G139" s="25"/>
      <c r="H139" s="25"/>
      <c r="I139" s="25"/>
      <c r="J139" s="25"/>
      <c r="K139" s="25"/>
      <c r="L139" s="25"/>
      <c r="M139" s="25">
        <v>4</v>
      </c>
      <c r="N139" s="25">
        <v>6</v>
      </c>
      <c r="O139" s="25">
        <v>4</v>
      </c>
      <c r="P139" s="123">
        <v>0</v>
      </c>
      <c r="Q139" s="25">
        <v>2</v>
      </c>
      <c r="R139" s="25"/>
      <c r="S139" s="25">
        <v>4</v>
      </c>
      <c r="T139" s="25">
        <v>4</v>
      </c>
      <c r="U139" s="25"/>
      <c r="V139" s="25"/>
      <c r="W139" s="25"/>
      <c r="X139" s="25"/>
      <c r="Y139" s="25"/>
      <c r="Z139" s="25">
        <v>3</v>
      </c>
      <c r="AA139" s="25">
        <v>3</v>
      </c>
      <c r="AB139" s="25"/>
      <c r="AC139" s="25"/>
      <c r="AD139" s="25">
        <v>2</v>
      </c>
      <c r="AE139" s="25"/>
      <c r="AF139" s="25"/>
      <c r="AG139" s="131"/>
      <c r="AH139" s="25">
        <v>4</v>
      </c>
    </row>
    <row r="140" spans="1:34" s="100" customFormat="1" ht="14.25">
      <c r="A140" s="26" t="s">
        <v>125</v>
      </c>
      <c r="B140" s="27" t="s">
        <v>181</v>
      </c>
      <c r="C140" s="27" t="s">
        <v>182</v>
      </c>
      <c r="D140" s="28">
        <v>28</v>
      </c>
      <c r="E140" s="25"/>
      <c r="F140" s="25"/>
      <c r="G140" s="25">
        <v>2</v>
      </c>
      <c r="H140" s="25"/>
      <c r="I140" s="25"/>
      <c r="J140" s="25"/>
      <c r="K140" s="25"/>
      <c r="L140" s="25"/>
      <c r="M140" s="25"/>
      <c r="N140" s="25">
        <v>2</v>
      </c>
      <c r="O140" s="25">
        <v>2</v>
      </c>
      <c r="P140" s="123">
        <v>0</v>
      </c>
      <c r="Q140" s="25">
        <v>2</v>
      </c>
      <c r="R140" s="25">
        <v>2</v>
      </c>
      <c r="S140" s="25">
        <v>2</v>
      </c>
      <c r="T140" s="25">
        <v>2</v>
      </c>
      <c r="U140" s="25">
        <v>2</v>
      </c>
      <c r="V140" s="25"/>
      <c r="W140" s="25">
        <v>4</v>
      </c>
      <c r="X140" s="25"/>
      <c r="Y140" s="25"/>
      <c r="Z140" s="25"/>
      <c r="AA140" s="25">
        <v>4</v>
      </c>
      <c r="AB140" s="25">
        <v>2</v>
      </c>
      <c r="AC140" s="25"/>
      <c r="AD140" s="25"/>
      <c r="AE140" s="25"/>
      <c r="AF140" s="25">
        <v>2</v>
      </c>
      <c r="AG140" s="25"/>
      <c r="AH140" s="25"/>
    </row>
    <row r="141" spans="1:34" s="99" customFormat="1" ht="14.25">
      <c r="A141" s="26" t="s">
        <v>261</v>
      </c>
      <c r="B141" s="27" t="s">
        <v>181</v>
      </c>
      <c r="C141" s="27" t="s">
        <v>182</v>
      </c>
      <c r="D141" s="28">
        <v>4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123">
        <v>4</v>
      </c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spans="1:34" s="99" customFormat="1" ht="14.25">
      <c r="A142" s="26" t="s">
        <v>262</v>
      </c>
      <c r="B142" s="27" t="s">
        <v>181</v>
      </c>
      <c r="C142" s="27" t="s">
        <v>182</v>
      </c>
      <c r="D142" s="28">
        <v>4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123">
        <v>4</v>
      </c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spans="1:34" s="100" customFormat="1" ht="14.25">
      <c r="A143" s="26" t="s">
        <v>126</v>
      </c>
      <c r="B143" s="116" t="s">
        <v>181</v>
      </c>
      <c r="C143" s="116" t="s">
        <v>182</v>
      </c>
      <c r="D143" s="117">
        <v>72</v>
      </c>
      <c r="E143" s="25"/>
      <c r="F143" s="25"/>
      <c r="G143" s="25"/>
      <c r="H143" s="25"/>
      <c r="I143" s="25"/>
      <c r="J143" s="25"/>
      <c r="K143" s="25"/>
      <c r="L143" s="25"/>
      <c r="M143" s="25">
        <v>3</v>
      </c>
      <c r="N143" s="25"/>
      <c r="O143" s="25">
        <v>2</v>
      </c>
      <c r="P143" s="123">
        <v>67</v>
      </c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spans="1:34" s="99" customFormat="1" ht="14.25">
      <c r="A144" s="115" t="s">
        <v>129</v>
      </c>
      <c r="B144" s="116" t="s">
        <v>181</v>
      </c>
      <c r="C144" s="116" t="s">
        <v>182</v>
      </c>
      <c r="D144" s="117">
        <v>36</v>
      </c>
      <c r="E144" s="25"/>
      <c r="F144" s="25"/>
      <c r="G144" s="25">
        <v>2</v>
      </c>
      <c r="H144" s="25">
        <v>4</v>
      </c>
      <c r="I144" s="25"/>
      <c r="J144" s="25"/>
      <c r="K144" s="25"/>
      <c r="L144" s="25"/>
      <c r="M144" s="25"/>
      <c r="N144" s="25"/>
      <c r="O144" s="25"/>
      <c r="P144" s="123">
        <v>23</v>
      </c>
      <c r="Q144" s="25"/>
      <c r="R144" s="25"/>
      <c r="S144" s="25"/>
      <c r="T144" s="25"/>
      <c r="U144" s="25"/>
      <c r="V144" s="25"/>
      <c r="W144" s="25"/>
      <c r="X144" s="25"/>
      <c r="Y144" s="25"/>
      <c r="Z144" s="25">
        <v>2</v>
      </c>
      <c r="AA144" s="25"/>
      <c r="AB144" s="25"/>
      <c r="AC144" s="25"/>
      <c r="AD144" s="25">
        <v>2</v>
      </c>
      <c r="AE144" s="25"/>
      <c r="AF144" s="25"/>
      <c r="AG144" s="25"/>
      <c r="AH144" s="25">
        <v>3</v>
      </c>
    </row>
    <row r="145" spans="1:34" s="100" customFormat="1" ht="14.25">
      <c r="A145" s="26" t="s">
        <v>263</v>
      </c>
      <c r="B145" s="27" t="s">
        <v>181</v>
      </c>
      <c r="C145" s="27" t="s">
        <v>182</v>
      </c>
      <c r="D145" s="28">
        <v>20</v>
      </c>
      <c r="E145" s="25"/>
      <c r="F145" s="25"/>
      <c r="G145" s="25"/>
      <c r="H145" s="25">
        <v>4</v>
      </c>
      <c r="I145" s="25"/>
      <c r="J145" s="25"/>
      <c r="K145" s="25"/>
      <c r="L145" s="25"/>
      <c r="M145" s="25"/>
      <c r="N145" s="25">
        <v>2</v>
      </c>
      <c r="O145" s="25"/>
      <c r="P145" s="123">
        <v>12</v>
      </c>
      <c r="Q145" s="25">
        <v>2</v>
      </c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spans="1:34" s="99" customFormat="1" ht="14.25">
      <c r="A146" s="26" t="s">
        <v>263</v>
      </c>
      <c r="B146" s="27" t="s">
        <v>250</v>
      </c>
      <c r="C146" s="27" t="s">
        <v>182</v>
      </c>
      <c r="D146" s="28">
        <v>52</v>
      </c>
      <c r="E146" s="25"/>
      <c r="F146" s="25"/>
      <c r="G146" s="25"/>
      <c r="H146" s="97"/>
      <c r="I146" s="97"/>
      <c r="J146" s="97"/>
      <c r="K146" s="97"/>
      <c r="L146" s="97"/>
      <c r="M146" s="97"/>
      <c r="N146" s="97"/>
      <c r="O146" s="97"/>
      <c r="P146" s="124">
        <v>50</v>
      </c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>
        <v>2</v>
      </c>
      <c r="AF146" s="97"/>
      <c r="AG146" s="97"/>
      <c r="AH146" s="25"/>
    </row>
    <row r="147" spans="1:34" s="99" customFormat="1" ht="14.25">
      <c r="A147" s="26" t="s">
        <v>264</v>
      </c>
      <c r="B147" s="27" t="s">
        <v>181</v>
      </c>
      <c r="C147" s="27" t="s">
        <v>182</v>
      </c>
      <c r="D147" s="28">
        <v>18</v>
      </c>
      <c r="E147" s="25"/>
      <c r="F147" s="25"/>
      <c r="G147" s="25"/>
      <c r="H147" s="97">
        <v>4</v>
      </c>
      <c r="I147" s="97"/>
      <c r="J147" s="97"/>
      <c r="K147" s="97"/>
      <c r="L147" s="97"/>
      <c r="M147" s="97"/>
      <c r="N147" s="97">
        <v>2</v>
      </c>
      <c r="O147" s="97"/>
      <c r="P147" s="124">
        <v>10</v>
      </c>
      <c r="Q147" s="97">
        <v>2</v>
      </c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25"/>
    </row>
    <row r="148" spans="1:34" s="100" customFormat="1" ht="14.25">
      <c r="A148" s="26" t="s">
        <v>265</v>
      </c>
      <c r="B148" s="27" t="s">
        <v>181</v>
      </c>
      <c r="C148" s="27" t="s">
        <v>182</v>
      </c>
      <c r="D148" s="28">
        <v>2</v>
      </c>
      <c r="E148" s="25"/>
      <c r="F148" s="25"/>
      <c r="G148" s="25"/>
      <c r="H148" s="97"/>
      <c r="I148" s="97"/>
      <c r="J148" s="97"/>
      <c r="K148" s="97"/>
      <c r="L148" s="97"/>
      <c r="M148" s="97"/>
      <c r="N148" s="97"/>
      <c r="O148" s="97"/>
      <c r="P148" s="124">
        <v>2</v>
      </c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25"/>
    </row>
    <row r="149" spans="1:34" s="100" customFormat="1" ht="14.25">
      <c r="A149" s="26" t="s">
        <v>264</v>
      </c>
      <c r="B149" s="27" t="s">
        <v>250</v>
      </c>
      <c r="C149" s="27" t="s">
        <v>182</v>
      </c>
      <c r="D149" s="28">
        <v>52</v>
      </c>
      <c r="E149" s="25"/>
      <c r="F149" s="25"/>
      <c r="G149" s="25"/>
      <c r="H149" s="97"/>
      <c r="I149" s="97"/>
      <c r="J149" s="97"/>
      <c r="K149" s="97"/>
      <c r="L149" s="97"/>
      <c r="M149" s="97"/>
      <c r="N149" s="97"/>
      <c r="O149" s="97"/>
      <c r="P149" s="124">
        <v>50</v>
      </c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>
        <v>2</v>
      </c>
      <c r="AF149" s="97"/>
      <c r="AG149" s="97"/>
      <c r="AH149" s="25"/>
    </row>
    <row r="150" spans="1:34" s="100" customFormat="1" ht="14.25">
      <c r="A150" s="26" t="s">
        <v>124</v>
      </c>
      <c r="B150" s="27" t="s">
        <v>181</v>
      </c>
      <c r="C150" s="27" t="s">
        <v>182</v>
      </c>
      <c r="D150" s="28">
        <v>72</v>
      </c>
      <c r="E150" s="25">
        <v>2</v>
      </c>
      <c r="F150" s="25"/>
      <c r="G150" s="25">
        <v>2</v>
      </c>
      <c r="H150" s="97"/>
      <c r="I150" s="97"/>
      <c r="J150" s="97"/>
      <c r="K150" s="97">
        <v>2</v>
      </c>
      <c r="L150" s="97"/>
      <c r="M150" s="97"/>
      <c r="N150" s="97">
        <v>2</v>
      </c>
      <c r="O150" s="97"/>
      <c r="P150" s="124">
        <v>46</v>
      </c>
      <c r="Q150" s="97"/>
      <c r="R150" s="97"/>
      <c r="S150" s="97">
        <v>2</v>
      </c>
      <c r="T150" s="97">
        <v>4</v>
      </c>
      <c r="U150" s="97"/>
      <c r="V150" s="97"/>
      <c r="W150" s="97"/>
      <c r="X150" s="97"/>
      <c r="Y150" s="97"/>
      <c r="Z150" s="97">
        <v>4</v>
      </c>
      <c r="AA150" s="97"/>
      <c r="AB150" s="97"/>
      <c r="AC150" s="97"/>
      <c r="AD150" s="97">
        <v>2</v>
      </c>
      <c r="AE150" s="97"/>
      <c r="AF150" s="97"/>
      <c r="AG150" s="97">
        <v>4</v>
      </c>
      <c r="AH150" s="25">
        <v>2</v>
      </c>
    </row>
    <row r="151" spans="1:34" s="99" customFormat="1" ht="14.25">
      <c r="A151" s="26" t="s">
        <v>130</v>
      </c>
      <c r="B151" s="27" t="s">
        <v>181</v>
      </c>
      <c r="C151" s="27" t="s">
        <v>182</v>
      </c>
      <c r="D151" s="28">
        <v>70</v>
      </c>
      <c r="E151" s="25"/>
      <c r="F151" s="25"/>
      <c r="G151" s="25"/>
      <c r="H151" s="97"/>
      <c r="I151" s="97"/>
      <c r="J151" s="97"/>
      <c r="K151" s="97"/>
      <c r="L151" s="97"/>
      <c r="M151" s="97">
        <v>2</v>
      </c>
      <c r="N151" s="97"/>
      <c r="O151" s="97"/>
      <c r="P151" s="124">
        <v>68</v>
      </c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25"/>
    </row>
    <row r="152" spans="1:34" s="99" customFormat="1" ht="14.25">
      <c r="A152" s="26" t="s">
        <v>266</v>
      </c>
      <c r="B152" s="27" t="s">
        <v>181</v>
      </c>
      <c r="C152" s="27" t="s">
        <v>182</v>
      </c>
      <c r="D152" s="28">
        <v>2</v>
      </c>
      <c r="E152" s="25"/>
      <c r="F152" s="25"/>
      <c r="G152" s="25"/>
      <c r="H152" s="97"/>
      <c r="I152" s="97"/>
      <c r="J152" s="97"/>
      <c r="K152" s="97"/>
      <c r="L152" s="97"/>
      <c r="M152" s="97"/>
      <c r="N152" s="97"/>
      <c r="O152" s="97"/>
      <c r="P152" s="124">
        <v>2</v>
      </c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25"/>
    </row>
    <row r="153" spans="1:34" s="99" customFormat="1" ht="14.25">
      <c r="A153" s="26" t="s">
        <v>131</v>
      </c>
      <c r="B153" s="118" t="s">
        <v>181</v>
      </c>
      <c r="C153" s="118" t="s">
        <v>182</v>
      </c>
      <c r="D153" s="28">
        <v>72</v>
      </c>
      <c r="E153" s="118"/>
      <c r="F153" s="118"/>
      <c r="G153" s="118"/>
      <c r="H153" s="97"/>
      <c r="I153" s="97"/>
      <c r="J153" s="97"/>
      <c r="K153" s="97"/>
      <c r="L153" s="97"/>
      <c r="M153" s="97"/>
      <c r="N153" s="97"/>
      <c r="O153" s="97"/>
      <c r="P153" s="124">
        <v>72</v>
      </c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118"/>
    </row>
    <row r="154" spans="1:34" s="99" customFormat="1" ht="14.25">
      <c r="A154" s="26" t="s">
        <v>135</v>
      </c>
      <c r="B154" s="27" t="s">
        <v>181</v>
      </c>
      <c r="C154" s="27" t="s">
        <v>182</v>
      </c>
      <c r="D154" s="127">
        <v>46</v>
      </c>
      <c r="E154" s="25">
        <v>4</v>
      </c>
      <c r="F154" s="25">
        <v>2</v>
      </c>
      <c r="G154" s="25">
        <v>2</v>
      </c>
      <c r="H154" s="25">
        <v>2</v>
      </c>
      <c r="I154" s="25"/>
      <c r="J154" s="25"/>
      <c r="K154" s="25"/>
      <c r="L154" s="25"/>
      <c r="M154" s="25"/>
      <c r="N154" s="133">
        <v>2</v>
      </c>
      <c r="O154" s="25"/>
      <c r="P154" s="123">
        <v>12</v>
      </c>
      <c r="Q154" s="25">
        <v>2</v>
      </c>
      <c r="R154" s="25">
        <v>2</v>
      </c>
      <c r="S154" s="25">
        <v>2</v>
      </c>
      <c r="T154" s="25">
        <v>2</v>
      </c>
      <c r="U154" s="25">
        <v>2</v>
      </c>
      <c r="V154" s="25">
        <v>4</v>
      </c>
      <c r="W154" s="25"/>
      <c r="X154" s="25"/>
      <c r="Y154" s="25"/>
      <c r="Z154" s="25">
        <v>2</v>
      </c>
      <c r="AA154" s="25">
        <v>2</v>
      </c>
      <c r="AB154" s="25"/>
      <c r="AC154" s="25">
        <v>2</v>
      </c>
      <c r="AD154" s="25">
        <v>2</v>
      </c>
      <c r="AE154" s="25"/>
      <c r="AF154" s="25"/>
      <c r="AG154" s="25"/>
      <c r="AH154" s="25"/>
    </row>
    <row r="155" spans="1:34" s="100" customFormat="1" ht="14.25">
      <c r="A155" s="26" t="s">
        <v>267</v>
      </c>
      <c r="B155" s="27" t="s">
        <v>181</v>
      </c>
      <c r="C155" s="27" t="s">
        <v>182</v>
      </c>
      <c r="D155" s="97">
        <v>12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123">
        <v>12</v>
      </c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s="100" customFormat="1" ht="14.25">
      <c r="A156" s="26" t="s">
        <v>268</v>
      </c>
      <c r="B156" s="27" t="s">
        <v>181</v>
      </c>
      <c r="C156" s="27" t="s">
        <v>182</v>
      </c>
      <c r="D156" s="97">
        <v>14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123">
        <v>14</v>
      </c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s="100" customFormat="1" ht="14.25">
      <c r="A157" s="26" t="s">
        <v>136</v>
      </c>
      <c r="B157" s="25" t="s">
        <v>181</v>
      </c>
      <c r="C157" s="25" t="s">
        <v>182</v>
      </c>
      <c r="D157" s="28">
        <v>34</v>
      </c>
      <c r="E157" s="25"/>
      <c r="F157" s="25">
        <v>2</v>
      </c>
      <c r="G157" s="25">
        <v>4</v>
      </c>
      <c r="H157" s="97">
        <v>2</v>
      </c>
      <c r="I157" s="97"/>
      <c r="J157" s="97"/>
      <c r="K157" s="97"/>
      <c r="L157" s="97"/>
      <c r="M157" s="97"/>
      <c r="N157" s="97">
        <v>2</v>
      </c>
      <c r="O157" s="97"/>
      <c r="P157" s="124">
        <v>20</v>
      </c>
      <c r="Q157" s="97"/>
      <c r="R157" s="97"/>
      <c r="S157" s="97">
        <v>4</v>
      </c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25"/>
    </row>
    <row r="158" spans="1:34" s="100" customFormat="1" ht="14.25">
      <c r="A158" s="26" t="s">
        <v>269</v>
      </c>
      <c r="B158" s="25" t="s">
        <v>181</v>
      </c>
      <c r="C158" s="25" t="s">
        <v>182</v>
      </c>
      <c r="D158" s="28">
        <v>2</v>
      </c>
      <c r="E158" s="25"/>
      <c r="F158" s="25"/>
      <c r="G158" s="25"/>
      <c r="H158" s="97"/>
      <c r="I158" s="97"/>
      <c r="J158" s="97"/>
      <c r="K158" s="97"/>
      <c r="L158" s="97"/>
      <c r="M158" s="97"/>
      <c r="N158" s="97"/>
      <c r="O158" s="97"/>
      <c r="P158" s="124">
        <v>2</v>
      </c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25"/>
    </row>
    <row r="159" spans="1:34" s="100" customFormat="1" ht="14.25">
      <c r="A159" s="26" t="s">
        <v>133</v>
      </c>
      <c r="B159" s="27" t="s">
        <v>181</v>
      </c>
      <c r="C159" s="27" t="s">
        <v>182</v>
      </c>
      <c r="D159" s="28">
        <v>83</v>
      </c>
      <c r="E159" s="25"/>
      <c r="F159" s="25"/>
      <c r="G159" s="25">
        <v>6</v>
      </c>
      <c r="H159" s="25">
        <v>6</v>
      </c>
      <c r="I159" s="25"/>
      <c r="J159" s="25">
        <v>2</v>
      </c>
      <c r="K159" s="25">
        <v>2</v>
      </c>
      <c r="L159" s="25">
        <v>4</v>
      </c>
      <c r="M159" s="25"/>
      <c r="N159" s="25"/>
      <c r="O159" s="25">
        <v>3</v>
      </c>
      <c r="P159" s="123">
        <v>24</v>
      </c>
      <c r="Q159" s="25">
        <v>2</v>
      </c>
      <c r="R159" s="25">
        <v>3</v>
      </c>
      <c r="S159" s="25">
        <v>4</v>
      </c>
      <c r="T159" s="25">
        <v>2</v>
      </c>
      <c r="U159" s="25"/>
      <c r="V159" s="25">
        <v>2</v>
      </c>
      <c r="W159" s="25">
        <v>2</v>
      </c>
      <c r="X159" s="25"/>
      <c r="Y159" s="25">
        <v>2</v>
      </c>
      <c r="Z159" s="25">
        <v>6</v>
      </c>
      <c r="AA159" s="25">
        <v>4</v>
      </c>
      <c r="AB159" s="25">
        <v>3</v>
      </c>
      <c r="AC159" s="25">
        <v>2</v>
      </c>
      <c r="AD159" s="25">
        <v>2</v>
      </c>
      <c r="AE159" s="25"/>
      <c r="AF159" s="25">
        <v>2</v>
      </c>
      <c r="AG159" s="25"/>
      <c r="AH159" s="25"/>
    </row>
    <row r="160" spans="1:34" s="100" customFormat="1" ht="14.25">
      <c r="A160" s="26" t="s">
        <v>270</v>
      </c>
      <c r="B160" s="27" t="s">
        <v>181</v>
      </c>
      <c r="C160" s="27" t="s">
        <v>182</v>
      </c>
      <c r="D160" s="28">
        <v>15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123">
        <v>15</v>
      </c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spans="1:34" s="100" customFormat="1" ht="14.25">
      <c r="A161" s="26" t="s">
        <v>271</v>
      </c>
      <c r="B161" s="27" t="s">
        <v>181</v>
      </c>
      <c r="C161" s="27" t="s">
        <v>182</v>
      </c>
      <c r="D161" s="28">
        <v>10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123">
        <v>10</v>
      </c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spans="1:34" s="100" customFormat="1" ht="14.25">
      <c r="A162" s="26" t="s">
        <v>134</v>
      </c>
      <c r="B162" s="27" t="s">
        <v>181</v>
      </c>
      <c r="C162" s="27" t="s">
        <v>182</v>
      </c>
      <c r="D162" s="28">
        <v>49</v>
      </c>
      <c r="E162" s="25"/>
      <c r="F162" s="25"/>
      <c r="G162" s="25">
        <v>4</v>
      </c>
      <c r="H162" s="25">
        <v>4</v>
      </c>
      <c r="I162" s="25"/>
      <c r="J162" s="25"/>
      <c r="K162" s="25"/>
      <c r="L162" s="25"/>
      <c r="M162" s="25"/>
      <c r="N162" s="25">
        <v>2</v>
      </c>
      <c r="O162" s="25">
        <v>2</v>
      </c>
      <c r="P162" s="123">
        <v>0</v>
      </c>
      <c r="Q162" s="25">
        <v>2</v>
      </c>
      <c r="R162" s="25">
        <v>2</v>
      </c>
      <c r="S162" s="25">
        <v>6</v>
      </c>
      <c r="T162" s="25">
        <v>6</v>
      </c>
      <c r="U162" s="25">
        <v>2</v>
      </c>
      <c r="V162" s="25">
        <v>2</v>
      </c>
      <c r="W162" s="25"/>
      <c r="X162" s="25"/>
      <c r="Y162" s="25">
        <v>2</v>
      </c>
      <c r="Z162" s="25">
        <v>4</v>
      </c>
      <c r="AA162" s="25">
        <v>3</v>
      </c>
      <c r="AB162" s="25">
        <v>2</v>
      </c>
      <c r="AC162" s="25">
        <v>2</v>
      </c>
      <c r="AD162" s="25">
        <v>2</v>
      </c>
      <c r="AE162" s="25"/>
      <c r="AF162" s="25">
        <v>2</v>
      </c>
      <c r="AG162" s="25"/>
      <c r="AH162" s="25"/>
    </row>
    <row r="163" spans="1:34" s="100" customFormat="1" ht="14.25">
      <c r="A163" s="26" t="s">
        <v>272</v>
      </c>
      <c r="B163" s="27" t="s">
        <v>181</v>
      </c>
      <c r="C163" s="27" t="s">
        <v>182</v>
      </c>
      <c r="D163" s="28">
        <v>15</v>
      </c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123">
        <v>15</v>
      </c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spans="1:34" s="100" customFormat="1" ht="14.25">
      <c r="A164" s="26" t="s">
        <v>273</v>
      </c>
      <c r="B164" s="27" t="s">
        <v>181</v>
      </c>
      <c r="C164" s="27" t="s">
        <v>182</v>
      </c>
      <c r="D164" s="28">
        <v>8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123">
        <v>8</v>
      </c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spans="1:34" s="100" customFormat="1" ht="14.25">
      <c r="A165" s="26" t="s">
        <v>274</v>
      </c>
      <c r="B165" s="27" t="s">
        <v>250</v>
      </c>
      <c r="C165" s="27" t="s">
        <v>182</v>
      </c>
      <c r="D165" s="28">
        <v>66</v>
      </c>
      <c r="E165" s="25"/>
      <c r="F165" s="25"/>
      <c r="G165" s="25">
        <v>2</v>
      </c>
      <c r="H165" s="25"/>
      <c r="I165" s="25"/>
      <c r="J165" s="25"/>
      <c r="K165" s="25"/>
      <c r="L165" s="25"/>
      <c r="M165" s="25"/>
      <c r="N165" s="25"/>
      <c r="O165" s="25"/>
      <c r="P165" s="123">
        <v>56</v>
      </c>
      <c r="Q165" s="25"/>
      <c r="R165" s="25"/>
      <c r="S165" s="25"/>
      <c r="T165" s="25"/>
      <c r="U165" s="25">
        <v>2</v>
      </c>
      <c r="V165" s="25"/>
      <c r="W165" s="25"/>
      <c r="X165" s="25"/>
      <c r="Y165" s="25">
        <v>2</v>
      </c>
      <c r="Z165" s="25"/>
      <c r="AA165" s="25"/>
      <c r="AB165" s="25"/>
      <c r="AC165" s="25">
        <v>2</v>
      </c>
      <c r="AD165" s="25"/>
      <c r="AE165" s="25">
        <v>2</v>
      </c>
      <c r="AF165" s="25"/>
      <c r="AG165" s="25"/>
      <c r="AH165" s="25"/>
    </row>
    <row r="166" spans="1:34" s="102" customFormat="1" ht="14.25">
      <c r="A166" s="26" t="s">
        <v>275</v>
      </c>
      <c r="B166" s="27" t="s">
        <v>250</v>
      </c>
      <c r="C166" s="27" t="s">
        <v>182</v>
      </c>
      <c r="D166" s="28">
        <v>3</v>
      </c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123">
        <v>3</v>
      </c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spans="1:34" s="102" customFormat="1" ht="14.25">
      <c r="A167" s="26" t="s">
        <v>276</v>
      </c>
      <c r="B167" s="27" t="s">
        <v>250</v>
      </c>
      <c r="C167" s="27" t="s">
        <v>182</v>
      </c>
      <c r="D167" s="28">
        <v>3</v>
      </c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123">
        <v>3</v>
      </c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spans="1:34" s="102" customFormat="1" ht="14.25">
      <c r="A168" s="26" t="s">
        <v>277</v>
      </c>
      <c r="B168" s="27" t="s">
        <v>250</v>
      </c>
      <c r="C168" s="27" t="s">
        <v>182</v>
      </c>
      <c r="D168" s="28">
        <v>30</v>
      </c>
      <c r="E168" s="25"/>
      <c r="F168" s="25"/>
      <c r="G168" s="25">
        <v>2</v>
      </c>
      <c r="H168" s="25"/>
      <c r="I168" s="25"/>
      <c r="J168" s="25"/>
      <c r="K168" s="25"/>
      <c r="L168" s="25"/>
      <c r="M168" s="25"/>
      <c r="N168" s="25"/>
      <c r="O168" s="25">
        <v>2</v>
      </c>
      <c r="P168" s="123">
        <v>20</v>
      </c>
      <c r="Q168" s="25"/>
      <c r="R168" s="25"/>
      <c r="S168" s="25"/>
      <c r="T168" s="25"/>
      <c r="U168" s="25">
        <v>2</v>
      </c>
      <c r="V168" s="25"/>
      <c r="W168" s="25"/>
      <c r="X168" s="25"/>
      <c r="Y168" s="25"/>
      <c r="Z168" s="25"/>
      <c r="AA168" s="25"/>
      <c r="AB168" s="25"/>
      <c r="AC168" s="25">
        <v>2</v>
      </c>
      <c r="AD168" s="25"/>
      <c r="AE168" s="25">
        <v>2</v>
      </c>
      <c r="AF168" s="25"/>
      <c r="AG168" s="25"/>
      <c r="AH168" s="25"/>
    </row>
    <row r="169" spans="1:34" s="102" customFormat="1" ht="14.25">
      <c r="A169" s="128" t="s">
        <v>278</v>
      </c>
      <c r="B169" s="27" t="s">
        <v>250</v>
      </c>
      <c r="C169" s="27" t="s">
        <v>182</v>
      </c>
      <c r="D169" s="28">
        <v>3</v>
      </c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123">
        <v>3</v>
      </c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spans="1:34" s="100" customFormat="1" ht="14.25">
      <c r="A170" s="128" t="s">
        <v>279</v>
      </c>
      <c r="B170" s="27" t="s">
        <v>250</v>
      </c>
      <c r="C170" s="27" t="s">
        <v>182</v>
      </c>
      <c r="D170" s="28">
        <v>3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123">
        <v>3</v>
      </c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spans="1:34" s="100" customFormat="1" ht="14.25">
      <c r="A171" s="26" t="s">
        <v>280</v>
      </c>
      <c r="B171" s="27" t="s">
        <v>281</v>
      </c>
      <c r="C171" s="27" t="s">
        <v>182</v>
      </c>
      <c r="D171" s="28">
        <v>30</v>
      </c>
      <c r="E171" s="25"/>
      <c r="F171" s="25"/>
      <c r="G171" s="25"/>
      <c r="H171" s="97"/>
      <c r="I171" s="97"/>
      <c r="J171" s="97"/>
      <c r="K171" s="97"/>
      <c r="L171" s="97"/>
      <c r="M171" s="97"/>
      <c r="N171" s="97"/>
      <c r="O171" s="97"/>
      <c r="P171" s="124">
        <v>30</v>
      </c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25"/>
    </row>
    <row r="172" spans="1:34" s="100" customFormat="1" ht="14.25">
      <c r="A172" s="26" t="s">
        <v>282</v>
      </c>
      <c r="B172" s="27" t="s">
        <v>181</v>
      </c>
      <c r="C172" s="27" t="s">
        <v>182</v>
      </c>
      <c r="D172" s="28">
        <v>20</v>
      </c>
      <c r="E172" s="25"/>
      <c r="F172" s="25"/>
      <c r="G172" s="25"/>
      <c r="H172" s="97"/>
      <c r="I172" s="97"/>
      <c r="J172" s="97"/>
      <c r="K172" s="97"/>
      <c r="L172" s="97"/>
      <c r="M172" s="97"/>
      <c r="N172" s="97"/>
      <c r="O172" s="97"/>
      <c r="P172" s="124">
        <v>20</v>
      </c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25"/>
    </row>
    <row r="173" spans="1:34" s="100" customFormat="1" ht="14.25">
      <c r="A173" s="26" t="s">
        <v>282</v>
      </c>
      <c r="B173" s="27" t="s">
        <v>250</v>
      </c>
      <c r="C173" s="27" t="s">
        <v>182</v>
      </c>
      <c r="D173" s="28">
        <v>52</v>
      </c>
      <c r="E173" s="25"/>
      <c r="F173" s="25"/>
      <c r="G173" s="25"/>
      <c r="H173" s="97"/>
      <c r="I173" s="97"/>
      <c r="J173" s="97"/>
      <c r="K173" s="97"/>
      <c r="L173" s="97"/>
      <c r="M173" s="97"/>
      <c r="N173" s="97"/>
      <c r="O173" s="97"/>
      <c r="P173" s="124">
        <v>52</v>
      </c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25"/>
    </row>
    <row r="174" spans="1:34" ht="25.5" customHeight="1">
      <c r="A174" s="132" t="s">
        <v>12</v>
      </c>
      <c r="B174" s="25"/>
      <c r="C174" s="25"/>
      <c r="D174" s="114">
        <f>SUM(D6:D173)</f>
        <v>6700</v>
      </c>
      <c r="E174" s="114">
        <f>SUM(E6:E172)</f>
        <v>20</v>
      </c>
      <c r="F174" s="114">
        <f>SUM(F6:F172)</f>
        <v>30</v>
      </c>
      <c r="G174" s="114">
        <f>SUM(G6:G172)</f>
        <v>200</v>
      </c>
      <c r="H174" s="28">
        <f>SUM(H6:H172)</f>
        <v>210</v>
      </c>
      <c r="I174" s="28">
        <v>20</v>
      </c>
      <c r="J174" s="28">
        <f aca="true" t="shared" si="0" ref="J174:T174">SUM(J6:J172)</f>
        <v>20</v>
      </c>
      <c r="K174" s="28">
        <f t="shared" si="0"/>
        <v>24</v>
      </c>
      <c r="L174" s="28">
        <f t="shared" si="0"/>
        <v>24</v>
      </c>
      <c r="M174" s="28">
        <f t="shared" si="0"/>
        <v>24</v>
      </c>
      <c r="N174" s="28">
        <f t="shared" si="0"/>
        <v>115</v>
      </c>
      <c r="O174" s="28">
        <f t="shared" si="0"/>
        <v>85</v>
      </c>
      <c r="P174" s="124">
        <f>SUM(P6:P173)</f>
        <v>4639</v>
      </c>
      <c r="Q174" s="28">
        <f t="shared" si="0"/>
        <v>80</v>
      </c>
      <c r="R174" s="28">
        <f t="shared" si="0"/>
        <v>50</v>
      </c>
      <c r="S174" s="28">
        <f>SUM(S6:S173)</f>
        <v>200</v>
      </c>
      <c r="T174" s="28">
        <f t="shared" si="0"/>
        <v>180</v>
      </c>
      <c r="U174" s="28">
        <f>SUM(U6:U169)</f>
        <v>40</v>
      </c>
      <c r="V174" s="28">
        <f>SUM(V6:V172)</f>
        <v>50</v>
      </c>
      <c r="W174" s="28">
        <f>SUM(W6:W172)</f>
        <v>30</v>
      </c>
      <c r="X174" s="28">
        <f>SUM(X6:X172)</f>
        <v>20</v>
      </c>
      <c r="Y174" s="28">
        <f>SUM(Y6:Y172)</f>
        <v>30</v>
      </c>
      <c r="Z174" s="28">
        <f>SUBTOTAL(9,Z22:Z172)</f>
        <v>126</v>
      </c>
      <c r="AA174" s="28">
        <f aca="true" t="shared" si="1" ref="AA174:AH174">SUM(AA6:AA172)</f>
        <v>137</v>
      </c>
      <c r="AB174" s="28">
        <f t="shared" si="1"/>
        <v>45</v>
      </c>
      <c r="AC174" s="28">
        <f t="shared" si="1"/>
        <v>20</v>
      </c>
      <c r="AD174" s="28">
        <f t="shared" si="1"/>
        <v>140</v>
      </c>
      <c r="AE174" s="28">
        <f t="shared" si="1"/>
        <v>20</v>
      </c>
      <c r="AF174" s="28">
        <f t="shared" si="1"/>
        <v>50</v>
      </c>
      <c r="AG174" s="28">
        <f t="shared" si="1"/>
        <v>37</v>
      </c>
      <c r="AH174" s="28">
        <f t="shared" si="1"/>
        <v>20</v>
      </c>
    </row>
    <row r="175" spans="5:30" s="99" customFormat="1" ht="14.25"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Q175" s="100"/>
      <c r="R175" s="100"/>
      <c r="S175" s="100"/>
      <c r="T175" s="100"/>
      <c r="V175" s="100"/>
      <c r="W175" s="100"/>
      <c r="AD175" s="100"/>
    </row>
    <row r="176" spans="5:30" s="99" customFormat="1" ht="14.25"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Q176" s="100"/>
      <c r="R176" s="100"/>
      <c r="S176" s="100"/>
      <c r="T176" s="100"/>
      <c r="V176" s="100"/>
      <c r="W176" s="100"/>
      <c r="AD176" s="100"/>
    </row>
    <row r="177" spans="5:30" s="99" customFormat="1" ht="14.25"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Q177" s="100"/>
      <c r="R177" s="100"/>
      <c r="S177" s="100"/>
      <c r="T177" s="100"/>
      <c r="V177" s="100"/>
      <c r="W177" s="100"/>
      <c r="AD177" s="100"/>
    </row>
    <row r="178" spans="5:30" s="99" customFormat="1" ht="14.25"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Q178" s="100"/>
      <c r="R178" s="100"/>
      <c r="S178" s="100"/>
      <c r="T178" s="100"/>
      <c r="V178" s="100"/>
      <c r="W178" s="100"/>
      <c r="AD178" s="100"/>
    </row>
    <row r="179" spans="5:30" s="99" customFormat="1" ht="14.25"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Q179" s="100"/>
      <c r="R179" s="100"/>
      <c r="S179" s="100"/>
      <c r="T179" s="100"/>
      <c r="V179" s="100"/>
      <c r="W179" s="100"/>
      <c r="AD179" s="100"/>
    </row>
    <row r="180" spans="5:30" s="99" customFormat="1" ht="14.25"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Q180" s="100"/>
      <c r="R180" s="100"/>
      <c r="S180" s="100"/>
      <c r="T180" s="100"/>
      <c r="V180" s="100"/>
      <c r="W180" s="100"/>
      <c r="AD180" s="100"/>
    </row>
    <row r="181" spans="5:30" s="99" customFormat="1" ht="14.25"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Q181" s="100"/>
      <c r="R181" s="100"/>
      <c r="S181" s="100"/>
      <c r="T181" s="100"/>
      <c r="V181" s="100"/>
      <c r="W181" s="100"/>
      <c r="AD181" s="100"/>
    </row>
    <row r="182" spans="5:30" s="99" customFormat="1" ht="14.25"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Q182" s="100"/>
      <c r="R182" s="100"/>
      <c r="S182" s="100"/>
      <c r="T182" s="100"/>
      <c r="V182" s="100"/>
      <c r="W182" s="100"/>
      <c r="AD182" s="100"/>
    </row>
    <row r="183" spans="5:30" s="99" customFormat="1" ht="14.25"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Q183" s="100"/>
      <c r="R183" s="100"/>
      <c r="S183" s="100"/>
      <c r="T183" s="100"/>
      <c r="V183" s="100"/>
      <c r="W183" s="100"/>
      <c r="AD183" s="100"/>
    </row>
    <row r="184" spans="5:30" s="99" customFormat="1" ht="14.25"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Q184" s="100"/>
      <c r="R184" s="100"/>
      <c r="S184" s="100"/>
      <c r="T184" s="100"/>
      <c r="V184" s="100"/>
      <c r="W184" s="100"/>
      <c r="AD184" s="100"/>
    </row>
    <row r="185" spans="5:30" s="99" customFormat="1" ht="14.25"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Q185" s="100"/>
      <c r="R185" s="100"/>
      <c r="S185" s="100"/>
      <c r="T185" s="100"/>
      <c r="V185" s="100"/>
      <c r="W185" s="100"/>
      <c r="AD185" s="100"/>
    </row>
    <row r="186" spans="5:30" s="99" customFormat="1" ht="14.25"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Q186" s="100"/>
      <c r="R186" s="100"/>
      <c r="S186" s="100"/>
      <c r="T186" s="100"/>
      <c r="V186" s="100"/>
      <c r="W186" s="100"/>
      <c r="AD186" s="100"/>
    </row>
    <row r="187" spans="5:30" s="99" customFormat="1" ht="14.25"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Q187" s="100"/>
      <c r="R187" s="100"/>
      <c r="S187" s="100"/>
      <c r="T187" s="100"/>
      <c r="V187" s="100"/>
      <c r="W187" s="100"/>
      <c r="AD187" s="100"/>
    </row>
    <row r="188" spans="5:30" s="99" customFormat="1" ht="14.25"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Q188" s="100"/>
      <c r="R188" s="100"/>
      <c r="S188" s="100"/>
      <c r="T188" s="100"/>
      <c r="V188" s="100"/>
      <c r="W188" s="100"/>
      <c r="AD188" s="100"/>
    </row>
    <row r="189" spans="5:30" s="99" customFormat="1" ht="14.25"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Q189" s="100"/>
      <c r="R189" s="100"/>
      <c r="S189" s="100"/>
      <c r="T189" s="100"/>
      <c r="V189" s="100"/>
      <c r="W189" s="100"/>
      <c r="AD189" s="100"/>
    </row>
    <row r="190" spans="5:30" s="99" customFormat="1" ht="14.25"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Q190" s="100"/>
      <c r="R190" s="100"/>
      <c r="S190" s="100"/>
      <c r="T190" s="100"/>
      <c r="V190" s="100"/>
      <c r="W190" s="100"/>
      <c r="AD190" s="100"/>
    </row>
    <row r="191" spans="5:30" s="99" customFormat="1" ht="14.25"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Q191" s="100"/>
      <c r="R191" s="100"/>
      <c r="S191" s="100"/>
      <c r="T191" s="100"/>
      <c r="V191" s="100"/>
      <c r="W191" s="100"/>
      <c r="AD191" s="100"/>
    </row>
    <row r="192" spans="5:30" s="99" customFormat="1" ht="14.25"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Q192" s="100"/>
      <c r="R192" s="100"/>
      <c r="S192" s="100"/>
      <c r="T192" s="100"/>
      <c r="V192" s="100"/>
      <c r="W192" s="100"/>
      <c r="AD192" s="100"/>
    </row>
    <row r="193" spans="5:30" s="99" customFormat="1" ht="14.25"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Q193" s="100"/>
      <c r="R193" s="100"/>
      <c r="S193" s="100"/>
      <c r="T193" s="100"/>
      <c r="V193" s="100"/>
      <c r="W193" s="100"/>
      <c r="AD193" s="100"/>
    </row>
    <row r="194" spans="5:30" s="99" customFormat="1" ht="14.25"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Q194" s="100"/>
      <c r="R194" s="100"/>
      <c r="S194" s="100"/>
      <c r="T194" s="100"/>
      <c r="V194" s="100"/>
      <c r="W194" s="100"/>
      <c r="AD194" s="100"/>
    </row>
    <row r="195" spans="5:30" s="99" customFormat="1" ht="14.25"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Q195" s="100"/>
      <c r="R195" s="100"/>
      <c r="S195" s="100"/>
      <c r="T195" s="100"/>
      <c r="V195" s="100"/>
      <c r="W195" s="100"/>
      <c r="AD195" s="100"/>
    </row>
    <row r="196" spans="5:30" s="99" customFormat="1" ht="14.25"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Q196" s="100"/>
      <c r="R196" s="100"/>
      <c r="S196" s="100"/>
      <c r="T196" s="100"/>
      <c r="V196" s="100"/>
      <c r="W196" s="100"/>
      <c r="AD196" s="100"/>
    </row>
    <row r="197" spans="5:30" s="99" customFormat="1" ht="14.25"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Q197" s="100"/>
      <c r="R197" s="100"/>
      <c r="S197" s="100"/>
      <c r="T197" s="100"/>
      <c r="V197" s="100"/>
      <c r="W197" s="100"/>
      <c r="AD197" s="100"/>
    </row>
    <row r="198" spans="5:30" s="99" customFormat="1" ht="14.25"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Q198" s="100"/>
      <c r="R198" s="100"/>
      <c r="S198" s="100"/>
      <c r="T198" s="100"/>
      <c r="V198" s="100"/>
      <c r="W198" s="100"/>
      <c r="AD198" s="100"/>
    </row>
    <row r="199" spans="5:30" s="99" customFormat="1" ht="14.25"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Q199" s="100"/>
      <c r="R199" s="100"/>
      <c r="S199" s="100"/>
      <c r="T199" s="100"/>
      <c r="V199" s="100"/>
      <c r="W199" s="100"/>
      <c r="AD199" s="100"/>
    </row>
    <row r="200" spans="5:30" s="99" customFormat="1" ht="14.25"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Q200" s="100"/>
      <c r="R200" s="100"/>
      <c r="S200" s="100"/>
      <c r="T200" s="100"/>
      <c r="V200" s="100"/>
      <c r="W200" s="100"/>
      <c r="AD200" s="100"/>
    </row>
    <row r="201" spans="5:30" s="99" customFormat="1" ht="14.25"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Q201" s="100"/>
      <c r="R201" s="100"/>
      <c r="S201" s="100"/>
      <c r="T201" s="100"/>
      <c r="V201" s="100"/>
      <c r="W201" s="100"/>
      <c r="AD201" s="100"/>
    </row>
    <row r="202" spans="5:30" s="99" customFormat="1" ht="14.25"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Q202" s="100"/>
      <c r="R202" s="100"/>
      <c r="S202" s="100"/>
      <c r="T202" s="100"/>
      <c r="V202" s="100"/>
      <c r="W202" s="100"/>
      <c r="AD202" s="100"/>
    </row>
    <row r="203" spans="5:30" s="99" customFormat="1" ht="14.25"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Q203" s="100"/>
      <c r="R203" s="100"/>
      <c r="S203" s="100"/>
      <c r="T203" s="100"/>
      <c r="V203" s="100"/>
      <c r="W203" s="100"/>
      <c r="AD203" s="100"/>
    </row>
    <row r="204" spans="5:30" s="99" customFormat="1" ht="14.25"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Q204" s="100"/>
      <c r="R204" s="100"/>
      <c r="S204" s="100"/>
      <c r="T204" s="100"/>
      <c r="V204" s="100"/>
      <c r="W204" s="100"/>
      <c r="AD204" s="100"/>
    </row>
    <row r="205" spans="5:30" s="99" customFormat="1" ht="14.25"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Q205" s="100"/>
      <c r="R205" s="100"/>
      <c r="S205" s="100"/>
      <c r="T205" s="100"/>
      <c r="V205" s="100"/>
      <c r="W205" s="100"/>
      <c r="AD205" s="100"/>
    </row>
    <row r="206" spans="5:30" s="99" customFormat="1" ht="14.25"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Q206" s="100"/>
      <c r="R206" s="100"/>
      <c r="S206" s="100"/>
      <c r="T206" s="100"/>
      <c r="V206" s="100"/>
      <c r="W206" s="100"/>
      <c r="AD206" s="100"/>
    </row>
    <row r="207" spans="5:30" s="99" customFormat="1" ht="14.25"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Q207" s="100"/>
      <c r="R207" s="100"/>
      <c r="S207" s="100"/>
      <c r="T207" s="100"/>
      <c r="V207" s="100"/>
      <c r="W207" s="100"/>
      <c r="AD207" s="100"/>
    </row>
    <row r="208" spans="5:30" s="99" customFormat="1" ht="14.25"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Q208" s="100"/>
      <c r="R208" s="100"/>
      <c r="S208" s="100"/>
      <c r="T208" s="100"/>
      <c r="V208" s="100"/>
      <c r="W208" s="100"/>
      <c r="AD208" s="100"/>
    </row>
    <row r="209" spans="5:30" s="99" customFormat="1" ht="14.25"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Q209" s="100"/>
      <c r="R209" s="100"/>
      <c r="S209" s="100"/>
      <c r="T209" s="100"/>
      <c r="V209" s="100"/>
      <c r="W209" s="100"/>
      <c r="AD209" s="100"/>
    </row>
    <row r="210" spans="5:30" s="99" customFormat="1" ht="14.25"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Q210" s="100"/>
      <c r="R210" s="100"/>
      <c r="S210" s="100"/>
      <c r="T210" s="100"/>
      <c r="V210" s="100"/>
      <c r="W210" s="100"/>
      <c r="AD210" s="100"/>
    </row>
    <row r="211" spans="5:30" s="99" customFormat="1" ht="14.25"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Q211" s="100"/>
      <c r="R211" s="100"/>
      <c r="S211" s="100"/>
      <c r="T211" s="100"/>
      <c r="V211" s="100"/>
      <c r="W211" s="100"/>
      <c r="AD211" s="100"/>
    </row>
    <row r="212" spans="5:30" s="99" customFormat="1" ht="14.25"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Q212" s="100"/>
      <c r="R212" s="100"/>
      <c r="S212" s="100"/>
      <c r="T212" s="100"/>
      <c r="V212" s="100"/>
      <c r="W212" s="100"/>
      <c r="AD212" s="100"/>
    </row>
    <row r="213" spans="5:30" s="99" customFormat="1" ht="14.25"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Q213" s="100"/>
      <c r="R213" s="100"/>
      <c r="S213" s="100"/>
      <c r="T213" s="100"/>
      <c r="V213" s="100"/>
      <c r="W213" s="100"/>
      <c r="AD213" s="100"/>
    </row>
    <row r="214" spans="5:30" s="99" customFormat="1" ht="14.25"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Q214" s="100"/>
      <c r="R214" s="100"/>
      <c r="S214" s="100"/>
      <c r="T214" s="100"/>
      <c r="V214" s="100"/>
      <c r="W214" s="100"/>
      <c r="AD214" s="100"/>
    </row>
    <row r="215" spans="5:30" s="99" customFormat="1" ht="14.25"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Q215" s="100"/>
      <c r="R215" s="100"/>
      <c r="S215" s="100"/>
      <c r="T215" s="100"/>
      <c r="V215" s="100"/>
      <c r="W215" s="100"/>
      <c r="AD215" s="100"/>
    </row>
    <row r="216" spans="5:30" s="99" customFormat="1" ht="14.25"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Q216" s="100"/>
      <c r="R216" s="100"/>
      <c r="S216" s="100"/>
      <c r="T216" s="100"/>
      <c r="V216" s="100"/>
      <c r="W216" s="100"/>
      <c r="AD216" s="100"/>
    </row>
    <row r="217" spans="5:30" s="99" customFormat="1" ht="14.25"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Q217" s="100"/>
      <c r="R217" s="100"/>
      <c r="S217" s="100"/>
      <c r="T217" s="100"/>
      <c r="V217" s="100"/>
      <c r="W217" s="100"/>
      <c r="AD217" s="100"/>
    </row>
    <row r="218" spans="5:30" s="99" customFormat="1" ht="14.25"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Q218" s="100"/>
      <c r="R218" s="100"/>
      <c r="S218" s="100"/>
      <c r="T218" s="100"/>
      <c r="V218" s="100"/>
      <c r="W218" s="100"/>
      <c r="AD218" s="100"/>
    </row>
    <row r="219" spans="5:30" s="99" customFormat="1" ht="14.25"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Q219" s="100"/>
      <c r="R219" s="100"/>
      <c r="S219" s="100"/>
      <c r="T219" s="100"/>
      <c r="V219" s="100"/>
      <c r="W219" s="100"/>
      <c r="AD219" s="100"/>
    </row>
    <row r="220" spans="5:30" s="99" customFormat="1" ht="14.25"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Q220" s="100"/>
      <c r="R220" s="100"/>
      <c r="S220" s="100"/>
      <c r="T220" s="100"/>
      <c r="V220" s="100"/>
      <c r="W220" s="100"/>
      <c r="AD220" s="100"/>
    </row>
    <row r="221" spans="5:30" s="99" customFormat="1" ht="14.25"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Q221" s="100"/>
      <c r="R221" s="100"/>
      <c r="S221" s="100"/>
      <c r="T221" s="100"/>
      <c r="V221" s="100"/>
      <c r="W221" s="100"/>
      <c r="AD221" s="100"/>
    </row>
    <row r="222" spans="5:30" s="99" customFormat="1" ht="14.25"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Q222" s="100"/>
      <c r="R222" s="100"/>
      <c r="S222" s="100"/>
      <c r="T222" s="100"/>
      <c r="V222" s="100"/>
      <c r="W222" s="100"/>
      <c r="AD222" s="100"/>
    </row>
    <row r="223" spans="5:30" s="99" customFormat="1" ht="14.25"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Q223" s="100"/>
      <c r="R223" s="100"/>
      <c r="S223" s="100"/>
      <c r="T223" s="100"/>
      <c r="V223" s="100"/>
      <c r="W223" s="100"/>
      <c r="AD223" s="100"/>
    </row>
    <row r="224" spans="5:30" s="99" customFormat="1" ht="14.25"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Q224" s="100"/>
      <c r="R224" s="100"/>
      <c r="S224" s="100"/>
      <c r="T224" s="100"/>
      <c r="V224" s="100"/>
      <c r="W224" s="100"/>
      <c r="AD224" s="100"/>
    </row>
    <row r="225" spans="5:30" s="99" customFormat="1" ht="14.25"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Q225" s="100"/>
      <c r="R225" s="100"/>
      <c r="S225" s="100"/>
      <c r="T225" s="100"/>
      <c r="V225" s="100"/>
      <c r="W225" s="100"/>
      <c r="AD225" s="100"/>
    </row>
    <row r="226" spans="5:30" s="99" customFormat="1" ht="14.25"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Q226" s="100"/>
      <c r="R226" s="100"/>
      <c r="S226" s="100"/>
      <c r="T226" s="100"/>
      <c r="V226" s="100"/>
      <c r="W226" s="100"/>
      <c r="AD226" s="100"/>
    </row>
    <row r="227" spans="5:30" s="99" customFormat="1" ht="14.25"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Q227" s="100"/>
      <c r="R227" s="100"/>
      <c r="S227" s="100"/>
      <c r="T227" s="100"/>
      <c r="V227" s="100"/>
      <c r="W227" s="100"/>
      <c r="AD227" s="100"/>
    </row>
    <row r="228" spans="5:30" s="99" customFormat="1" ht="14.25"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Q228" s="100"/>
      <c r="R228" s="100"/>
      <c r="S228" s="100"/>
      <c r="T228" s="100"/>
      <c r="V228" s="100"/>
      <c r="W228" s="100"/>
      <c r="AD228" s="100"/>
    </row>
    <row r="229" spans="5:30" s="99" customFormat="1" ht="14.25"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Q229" s="100"/>
      <c r="R229" s="100"/>
      <c r="S229" s="100"/>
      <c r="T229" s="100"/>
      <c r="V229" s="100"/>
      <c r="W229" s="100"/>
      <c r="AD229" s="100"/>
    </row>
    <row r="230" spans="5:30" s="99" customFormat="1" ht="14.25"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Q230" s="100"/>
      <c r="R230" s="100"/>
      <c r="S230" s="100"/>
      <c r="T230" s="100"/>
      <c r="V230" s="100"/>
      <c r="W230" s="100"/>
      <c r="AD230" s="100"/>
    </row>
    <row r="231" spans="5:30" s="99" customFormat="1" ht="14.25"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Q231" s="100"/>
      <c r="R231" s="100"/>
      <c r="S231" s="100"/>
      <c r="T231" s="100"/>
      <c r="V231" s="100"/>
      <c r="W231" s="100"/>
      <c r="AD231" s="100"/>
    </row>
    <row r="232" spans="5:30" s="99" customFormat="1" ht="14.25"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Q232" s="100"/>
      <c r="R232" s="100"/>
      <c r="S232" s="100"/>
      <c r="T232" s="100"/>
      <c r="V232" s="100"/>
      <c r="W232" s="100"/>
      <c r="AD232" s="100"/>
    </row>
    <row r="233" spans="5:30" s="99" customFormat="1" ht="14.25"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Q233" s="100"/>
      <c r="R233" s="100"/>
      <c r="S233" s="100"/>
      <c r="T233" s="100"/>
      <c r="V233" s="100"/>
      <c r="W233" s="100"/>
      <c r="AD233" s="100"/>
    </row>
    <row r="234" spans="5:30" s="99" customFormat="1" ht="14.25"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Q234" s="100"/>
      <c r="R234" s="100"/>
      <c r="S234" s="100"/>
      <c r="T234" s="100"/>
      <c r="V234" s="100"/>
      <c r="W234" s="100"/>
      <c r="AD234" s="100"/>
    </row>
    <row r="235" spans="5:30" s="99" customFormat="1" ht="14.25"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Q235" s="100"/>
      <c r="R235" s="100"/>
      <c r="S235" s="100"/>
      <c r="T235" s="100"/>
      <c r="V235" s="100"/>
      <c r="W235" s="100"/>
      <c r="AD235" s="100"/>
    </row>
    <row r="236" spans="5:30" s="99" customFormat="1" ht="14.25"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Q236" s="100"/>
      <c r="R236" s="100"/>
      <c r="S236" s="100"/>
      <c r="T236" s="100"/>
      <c r="V236" s="100"/>
      <c r="W236" s="100"/>
      <c r="AD236" s="100"/>
    </row>
    <row r="237" spans="5:30" s="99" customFormat="1" ht="14.25"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Q237" s="100"/>
      <c r="R237" s="100"/>
      <c r="S237" s="100"/>
      <c r="T237" s="100"/>
      <c r="V237" s="100"/>
      <c r="W237" s="100"/>
      <c r="AD237" s="100"/>
    </row>
    <row r="238" spans="5:30" s="99" customFormat="1" ht="14.25"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Q238" s="100"/>
      <c r="R238" s="100"/>
      <c r="S238" s="100"/>
      <c r="T238" s="100"/>
      <c r="V238" s="100"/>
      <c r="W238" s="100"/>
      <c r="AD238" s="100"/>
    </row>
    <row r="239" spans="5:30" s="99" customFormat="1" ht="14.25"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Q239" s="100"/>
      <c r="R239" s="100"/>
      <c r="S239" s="100"/>
      <c r="T239" s="100"/>
      <c r="V239" s="100"/>
      <c r="W239" s="100"/>
      <c r="AD239" s="100"/>
    </row>
    <row r="240" spans="5:30" s="99" customFormat="1" ht="14.25"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Q240" s="100"/>
      <c r="R240" s="100"/>
      <c r="S240" s="100"/>
      <c r="T240" s="100"/>
      <c r="V240" s="100"/>
      <c r="W240" s="100"/>
      <c r="AD240" s="100"/>
    </row>
    <row r="241" spans="5:30" s="99" customFormat="1" ht="14.25"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Q241" s="100"/>
      <c r="R241" s="100"/>
      <c r="S241" s="100"/>
      <c r="T241" s="100"/>
      <c r="V241" s="100"/>
      <c r="W241" s="100"/>
      <c r="AD241" s="100"/>
    </row>
    <row r="242" spans="5:30" s="99" customFormat="1" ht="14.25"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Q242" s="100"/>
      <c r="R242" s="100"/>
      <c r="S242" s="100"/>
      <c r="T242" s="100"/>
      <c r="V242" s="100"/>
      <c r="W242" s="100"/>
      <c r="AD242" s="100"/>
    </row>
    <row r="243" spans="5:30" s="99" customFormat="1" ht="14.25"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Q243" s="100"/>
      <c r="R243" s="100"/>
      <c r="S243" s="100"/>
      <c r="T243" s="100"/>
      <c r="V243" s="100"/>
      <c r="W243" s="100"/>
      <c r="AD243" s="100"/>
    </row>
    <row r="244" spans="5:30" s="99" customFormat="1" ht="14.25"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Q244" s="100"/>
      <c r="R244" s="100"/>
      <c r="S244" s="100"/>
      <c r="T244" s="100"/>
      <c r="V244" s="100"/>
      <c r="W244" s="100"/>
      <c r="AD244" s="100"/>
    </row>
    <row r="245" spans="5:30" s="99" customFormat="1" ht="14.25"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Q245" s="100"/>
      <c r="R245" s="100"/>
      <c r="S245" s="100"/>
      <c r="T245" s="100"/>
      <c r="V245" s="100"/>
      <c r="W245" s="100"/>
      <c r="AD245" s="100"/>
    </row>
    <row r="246" spans="5:30" s="99" customFormat="1" ht="14.25"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Q246" s="100"/>
      <c r="R246" s="100"/>
      <c r="S246" s="100"/>
      <c r="T246" s="100"/>
      <c r="V246" s="100"/>
      <c r="W246" s="100"/>
      <c r="AD246" s="100"/>
    </row>
    <row r="247" spans="5:30" s="99" customFormat="1" ht="14.25"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Q247" s="100"/>
      <c r="R247" s="100"/>
      <c r="S247" s="100"/>
      <c r="T247" s="100"/>
      <c r="V247" s="100"/>
      <c r="W247" s="100"/>
      <c r="AD247" s="100"/>
    </row>
    <row r="248" spans="5:30" s="99" customFormat="1" ht="14.25"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Q248" s="100"/>
      <c r="R248" s="100"/>
      <c r="S248" s="100"/>
      <c r="T248" s="100"/>
      <c r="V248" s="100"/>
      <c r="W248" s="100"/>
      <c r="AD248" s="100"/>
    </row>
    <row r="249" spans="5:30" s="99" customFormat="1" ht="14.25"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Q249" s="100"/>
      <c r="R249" s="100"/>
      <c r="S249" s="100"/>
      <c r="T249" s="100"/>
      <c r="V249" s="100"/>
      <c r="W249" s="100"/>
      <c r="AD249" s="100"/>
    </row>
    <row r="250" spans="5:30" s="99" customFormat="1" ht="14.25"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Q250" s="100"/>
      <c r="R250" s="100"/>
      <c r="S250" s="100"/>
      <c r="T250" s="100"/>
      <c r="V250" s="100"/>
      <c r="W250" s="100"/>
      <c r="AD250" s="100"/>
    </row>
    <row r="251" spans="5:30" s="99" customFormat="1" ht="14.25"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Q251" s="100"/>
      <c r="R251" s="100"/>
      <c r="S251" s="100"/>
      <c r="T251" s="100"/>
      <c r="V251" s="100"/>
      <c r="W251" s="100"/>
      <c r="AD251" s="100"/>
    </row>
    <row r="252" spans="5:30" s="99" customFormat="1" ht="14.25"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Q252" s="100"/>
      <c r="R252" s="100"/>
      <c r="S252" s="100"/>
      <c r="T252" s="100"/>
      <c r="V252" s="100"/>
      <c r="W252" s="100"/>
      <c r="AD252" s="100"/>
    </row>
    <row r="253" spans="5:30" s="99" customFormat="1" ht="14.25"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Q253" s="100"/>
      <c r="R253" s="100"/>
      <c r="S253" s="100"/>
      <c r="T253" s="100"/>
      <c r="V253" s="100"/>
      <c r="W253" s="100"/>
      <c r="AD253" s="100"/>
    </row>
    <row r="254" spans="5:30" s="99" customFormat="1" ht="14.25"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Q254" s="100"/>
      <c r="R254" s="100"/>
      <c r="S254" s="100"/>
      <c r="T254" s="100"/>
      <c r="V254" s="100"/>
      <c r="W254" s="100"/>
      <c r="AD254" s="100"/>
    </row>
    <row r="255" spans="5:30" s="99" customFormat="1" ht="14.25"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Q255" s="100"/>
      <c r="R255" s="100"/>
      <c r="S255" s="100"/>
      <c r="T255" s="100"/>
      <c r="V255" s="100"/>
      <c r="W255" s="100"/>
      <c r="AD255" s="100"/>
    </row>
    <row r="256" spans="5:30" s="99" customFormat="1" ht="14.25"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Q256" s="100"/>
      <c r="R256" s="100"/>
      <c r="S256" s="100"/>
      <c r="T256" s="100"/>
      <c r="V256" s="100"/>
      <c r="W256" s="100"/>
      <c r="AD256" s="100"/>
    </row>
    <row r="257" spans="5:30" s="99" customFormat="1" ht="14.25"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Q257" s="100"/>
      <c r="R257" s="100"/>
      <c r="S257" s="100"/>
      <c r="T257" s="100"/>
      <c r="V257" s="100"/>
      <c r="W257" s="100"/>
      <c r="AD257" s="100"/>
    </row>
    <row r="258" spans="5:30" s="99" customFormat="1" ht="14.25"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Q258" s="100"/>
      <c r="R258" s="100"/>
      <c r="S258" s="100"/>
      <c r="T258" s="100"/>
      <c r="V258" s="100"/>
      <c r="W258" s="100"/>
      <c r="AD258" s="100"/>
    </row>
    <row r="259" spans="5:30" s="99" customFormat="1" ht="14.25"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Q259" s="100"/>
      <c r="R259" s="100"/>
      <c r="S259" s="100"/>
      <c r="T259" s="100"/>
      <c r="V259" s="100"/>
      <c r="W259" s="100"/>
      <c r="AD259" s="100"/>
    </row>
    <row r="260" spans="5:30" s="99" customFormat="1" ht="14.25"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Q260" s="100"/>
      <c r="R260" s="100"/>
      <c r="S260" s="100"/>
      <c r="T260" s="100"/>
      <c r="V260" s="100"/>
      <c r="W260" s="100"/>
      <c r="AD260" s="100"/>
    </row>
    <row r="261" spans="5:30" s="99" customFormat="1" ht="14.25"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Q261" s="100"/>
      <c r="R261" s="100"/>
      <c r="S261" s="100"/>
      <c r="T261" s="100"/>
      <c r="V261" s="100"/>
      <c r="W261" s="100"/>
      <c r="AD261" s="100"/>
    </row>
    <row r="262" spans="5:30" s="99" customFormat="1" ht="14.25"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Q262" s="100"/>
      <c r="R262" s="100"/>
      <c r="S262" s="100"/>
      <c r="T262" s="100"/>
      <c r="V262" s="100"/>
      <c r="W262" s="100"/>
      <c r="AD262" s="100"/>
    </row>
    <row r="263" spans="5:30" s="99" customFormat="1" ht="14.25"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Q263" s="100"/>
      <c r="R263" s="100"/>
      <c r="S263" s="100"/>
      <c r="T263" s="100"/>
      <c r="V263" s="100"/>
      <c r="W263" s="100"/>
      <c r="AD263" s="100"/>
    </row>
    <row r="264" spans="5:30" s="99" customFormat="1" ht="14.25"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Q264" s="100"/>
      <c r="R264" s="100"/>
      <c r="S264" s="100"/>
      <c r="T264" s="100"/>
      <c r="V264" s="100"/>
      <c r="W264" s="100"/>
      <c r="AD264" s="100"/>
    </row>
    <row r="265" spans="5:30" s="99" customFormat="1" ht="14.25"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Q265" s="100"/>
      <c r="R265" s="100"/>
      <c r="S265" s="100"/>
      <c r="T265" s="100"/>
      <c r="V265" s="100"/>
      <c r="W265" s="100"/>
      <c r="AD265" s="100"/>
    </row>
    <row r="266" spans="5:30" s="99" customFormat="1" ht="14.25"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Q266" s="100"/>
      <c r="R266" s="100"/>
      <c r="S266" s="100"/>
      <c r="T266" s="100"/>
      <c r="V266" s="100"/>
      <c r="W266" s="100"/>
      <c r="AD266" s="100"/>
    </row>
    <row r="267" spans="5:30" s="99" customFormat="1" ht="14.25"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Q267" s="100"/>
      <c r="R267" s="100"/>
      <c r="S267" s="100"/>
      <c r="T267" s="100"/>
      <c r="V267" s="100"/>
      <c r="W267" s="100"/>
      <c r="AD267" s="100"/>
    </row>
    <row r="268" spans="5:30" s="99" customFormat="1" ht="14.25"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Q268" s="100"/>
      <c r="R268" s="100"/>
      <c r="S268" s="100"/>
      <c r="T268" s="100"/>
      <c r="V268" s="100"/>
      <c r="W268" s="100"/>
      <c r="AD268" s="100"/>
    </row>
    <row r="269" spans="5:30" s="99" customFormat="1" ht="14.25"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Q269" s="100"/>
      <c r="R269" s="100"/>
      <c r="S269" s="100"/>
      <c r="T269" s="100"/>
      <c r="V269" s="100"/>
      <c r="W269" s="100"/>
      <c r="AD269" s="100"/>
    </row>
    <row r="270" spans="5:30" s="99" customFormat="1" ht="14.25"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Q270" s="100"/>
      <c r="R270" s="100"/>
      <c r="S270" s="100"/>
      <c r="T270" s="100"/>
      <c r="V270" s="100"/>
      <c r="W270" s="100"/>
      <c r="AD270" s="100"/>
    </row>
    <row r="271" spans="5:30" s="99" customFormat="1" ht="14.25"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Q271" s="100"/>
      <c r="R271" s="100"/>
      <c r="S271" s="100"/>
      <c r="T271" s="100"/>
      <c r="V271" s="100"/>
      <c r="W271" s="100"/>
      <c r="AD271" s="100"/>
    </row>
    <row r="272" spans="5:30" s="99" customFormat="1" ht="14.25"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Q272" s="100"/>
      <c r="R272" s="100"/>
      <c r="S272" s="100"/>
      <c r="T272" s="100"/>
      <c r="V272" s="100"/>
      <c r="W272" s="100"/>
      <c r="AD272" s="100"/>
    </row>
    <row r="273" spans="5:30" s="99" customFormat="1" ht="14.25"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Q273" s="100"/>
      <c r="R273" s="100"/>
      <c r="S273" s="100"/>
      <c r="T273" s="100"/>
      <c r="V273" s="100"/>
      <c r="W273" s="100"/>
      <c r="AD273" s="100"/>
    </row>
    <row r="274" spans="5:30" s="99" customFormat="1" ht="14.25"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Q274" s="100"/>
      <c r="R274" s="100"/>
      <c r="S274" s="100"/>
      <c r="T274" s="100"/>
      <c r="V274" s="100"/>
      <c r="W274" s="100"/>
      <c r="AD274" s="100"/>
    </row>
    <row r="275" spans="5:30" s="99" customFormat="1" ht="14.25"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Q275" s="100"/>
      <c r="R275" s="100"/>
      <c r="S275" s="100"/>
      <c r="T275" s="100"/>
      <c r="V275" s="100"/>
      <c r="W275" s="100"/>
      <c r="AD275" s="100"/>
    </row>
    <row r="276" spans="5:30" s="99" customFormat="1" ht="14.25"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Q276" s="100"/>
      <c r="R276" s="100"/>
      <c r="S276" s="100"/>
      <c r="T276" s="100"/>
      <c r="V276" s="100"/>
      <c r="W276" s="100"/>
      <c r="AD276" s="100"/>
    </row>
    <row r="277" spans="5:30" s="99" customFormat="1" ht="14.25"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Q277" s="100"/>
      <c r="R277" s="100"/>
      <c r="S277" s="100"/>
      <c r="T277" s="100"/>
      <c r="V277" s="100"/>
      <c r="W277" s="100"/>
      <c r="AD277" s="100"/>
    </row>
    <row r="278" spans="5:30" s="99" customFormat="1" ht="14.25"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Q278" s="100"/>
      <c r="R278" s="100"/>
      <c r="S278" s="100"/>
      <c r="T278" s="100"/>
      <c r="V278" s="100"/>
      <c r="W278" s="100"/>
      <c r="AD278" s="100"/>
    </row>
    <row r="279" spans="5:30" s="99" customFormat="1" ht="14.25"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Q279" s="100"/>
      <c r="R279" s="100"/>
      <c r="S279" s="100"/>
      <c r="T279" s="100"/>
      <c r="V279" s="100"/>
      <c r="W279" s="100"/>
      <c r="AD279" s="100"/>
    </row>
    <row r="280" spans="5:30" s="99" customFormat="1" ht="14.25"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Q280" s="100"/>
      <c r="R280" s="100"/>
      <c r="S280" s="100"/>
      <c r="T280" s="100"/>
      <c r="V280" s="100"/>
      <c r="W280" s="100"/>
      <c r="AD280" s="100"/>
    </row>
    <row r="281" spans="5:30" s="99" customFormat="1" ht="14.25"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Q281" s="100"/>
      <c r="R281" s="100"/>
      <c r="S281" s="100"/>
      <c r="T281" s="100"/>
      <c r="V281" s="100"/>
      <c r="W281" s="100"/>
      <c r="AD281" s="100"/>
    </row>
    <row r="282" spans="5:30" s="99" customFormat="1" ht="14.25"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Q282" s="100"/>
      <c r="R282" s="100"/>
      <c r="S282" s="100"/>
      <c r="T282" s="100"/>
      <c r="V282" s="100"/>
      <c r="W282" s="100"/>
      <c r="AD282" s="100"/>
    </row>
    <row r="283" spans="5:30" s="99" customFormat="1" ht="14.25"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Q283" s="100"/>
      <c r="R283" s="100"/>
      <c r="S283" s="100"/>
      <c r="T283" s="100"/>
      <c r="V283" s="100"/>
      <c r="W283" s="100"/>
      <c r="AD283" s="100"/>
    </row>
    <row r="284" spans="5:30" s="99" customFormat="1" ht="14.25"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Q284" s="100"/>
      <c r="R284" s="100"/>
      <c r="S284" s="100"/>
      <c r="T284" s="100"/>
      <c r="V284" s="100"/>
      <c r="W284" s="100"/>
      <c r="AD284" s="100"/>
    </row>
    <row r="285" spans="5:30" s="99" customFormat="1" ht="14.25"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Q285" s="100"/>
      <c r="R285" s="100"/>
      <c r="S285" s="100"/>
      <c r="T285" s="100"/>
      <c r="V285" s="100"/>
      <c r="W285" s="100"/>
      <c r="AD285" s="100"/>
    </row>
    <row r="286" spans="5:30" s="99" customFormat="1" ht="14.25"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Q286" s="100"/>
      <c r="R286" s="100"/>
      <c r="S286" s="100"/>
      <c r="T286" s="100"/>
      <c r="V286" s="100"/>
      <c r="W286" s="100"/>
      <c r="AD286" s="100"/>
    </row>
    <row r="287" spans="5:30" s="99" customFormat="1" ht="14.25"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Q287" s="100"/>
      <c r="R287" s="100"/>
      <c r="S287" s="100"/>
      <c r="T287" s="100"/>
      <c r="V287" s="100"/>
      <c r="W287" s="100"/>
      <c r="AD287" s="100"/>
    </row>
    <row r="288" spans="5:30" s="99" customFormat="1" ht="14.25"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Q288" s="100"/>
      <c r="R288" s="100"/>
      <c r="S288" s="100"/>
      <c r="T288" s="100"/>
      <c r="V288" s="100"/>
      <c r="W288" s="100"/>
      <c r="AD288" s="100"/>
    </row>
    <row r="289" spans="5:30" s="99" customFormat="1" ht="14.25"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Q289" s="100"/>
      <c r="R289" s="100"/>
      <c r="S289" s="100"/>
      <c r="T289" s="100"/>
      <c r="V289" s="100"/>
      <c r="W289" s="100"/>
      <c r="AD289" s="100"/>
    </row>
    <row r="290" spans="5:30" s="99" customFormat="1" ht="14.25"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Q290" s="100"/>
      <c r="R290" s="100"/>
      <c r="S290" s="100"/>
      <c r="T290" s="100"/>
      <c r="V290" s="100"/>
      <c r="W290" s="100"/>
      <c r="AD290" s="100"/>
    </row>
    <row r="291" spans="5:30" s="99" customFormat="1" ht="14.25"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Q291" s="100"/>
      <c r="R291" s="100"/>
      <c r="S291" s="100"/>
      <c r="T291" s="100"/>
      <c r="V291" s="100"/>
      <c r="W291" s="100"/>
      <c r="AD291" s="100"/>
    </row>
    <row r="292" spans="5:30" s="99" customFormat="1" ht="14.25"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Q292" s="100"/>
      <c r="R292" s="100"/>
      <c r="S292" s="100"/>
      <c r="T292" s="100"/>
      <c r="V292" s="100"/>
      <c r="W292" s="100"/>
      <c r="AD292" s="100"/>
    </row>
    <row r="293" spans="5:30" s="99" customFormat="1" ht="14.25"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Q293" s="100"/>
      <c r="R293" s="100"/>
      <c r="S293" s="100"/>
      <c r="T293" s="100"/>
      <c r="V293" s="100"/>
      <c r="W293" s="100"/>
      <c r="AD293" s="100"/>
    </row>
    <row r="294" spans="5:30" s="99" customFormat="1" ht="14.25"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Q294" s="100"/>
      <c r="R294" s="100"/>
      <c r="S294" s="100"/>
      <c r="T294" s="100"/>
      <c r="V294" s="100"/>
      <c r="W294" s="100"/>
      <c r="AD294" s="100"/>
    </row>
    <row r="295" spans="5:30" s="99" customFormat="1" ht="14.25"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Q295" s="100"/>
      <c r="R295" s="100"/>
      <c r="S295" s="100"/>
      <c r="T295" s="100"/>
      <c r="V295" s="100"/>
      <c r="W295" s="100"/>
      <c r="AD295" s="100"/>
    </row>
    <row r="296" spans="5:30" s="99" customFormat="1" ht="14.25"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Q296" s="100"/>
      <c r="R296" s="100"/>
      <c r="S296" s="100"/>
      <c r="T296" s="100"/>
      <c r="V296" s="100"/>
      <c r="W296" s="100"/>
      <c r="AD296" s="100"/>
    </row>
    <row r="297" spans="5:30" s="99" customFormat="1" ht="14.25"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Q297" s="100"/>
      <c r="R297" s="100"/>
      <c r="S297" s="100"/>
      <c r="T297" s="100"/>
      <c r="V297" s="100"/>
      <c r="W297" s="100"/>
      <c r="AD297" s="100"/>
    </row>
    <row r="298" spans="5:30" s="99" customFormat="1" ht="14.25"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Q298" s="100"/>
      <c r="R298" s="100"/>
      <c r="S298" s="100"/>
      <c r="T298" s="100"/>
      <c r="V298" s="100"/>
      <c r="W298" s="100"/>
      <c r="AD298" s="100"/>
    </row>
    <row r="299" spans="5:30" s="99" customFormat="1" ht="14.25"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Q299" s="100"/>
      <c r="R299" s="100"/>
      <c r="S299" s="100"/>
      <c r="T299" s="100"/>
      <c r="V299" s="100"/>
      <c r="W299" s="100"/>
      <c r="AD299" s="100"/>
    </row>
    <row r="300" spans="5:30" s="99" customFormat="1" ht="14.25"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Q300" s="100"/>
      <c r="R300" s="100"/>
      <c r="S300" s="100"/>
      <c r="T300" s="100"/>
      <c r="V300" s="100"/>
      <c r="W300" s="100"/>
      <c r="AD300" s="100"/>
    </row>
    <row r="301" spans="5:30" s="99" customFormat="1" ht="14.25"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Q301" s="100"/>
      <c r="R301" s="100"/>
      <c r="S301" s="100"/>
      <c r="T301" s="100"/>
      <c r="V301" s="100"/>
      <c r="W301" s="100"/>
      <c r="AD301" s="100"/>
    </row>
    <row r="302" spans="5:30" s="99" customFormat="1" ht="14.25"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Q302" s="100"/>
      <c r="R302" s="100"/>
      <c r="S302" s="100"/>
      <c r="T302" s="100"/>
      <c r="V302" s="100"/>
      <c r="W302" s="100"/>
      <c r="AD302" s="100"/>
    </row>
    <row r="303" spans="5:30" s="99" customFormat="1" ht="14.25"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Q303" s="100"/>
      <c r="R303" s="100"/>
      <c r="S303" s="100"/>
      <c r="T303" s="100"/>
      <c r="V303" s="100"/>
      <c r="W303" s="100"/>
      <c r="AD303" s="100"/>
    </row>
    <row r="304" spans="5:30" s="99" customFormat="1" ht="14.25"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Q304" s="100"/>
      <c r="R304" s="100"/>
      <c r="S304" s="100"/>
      <c r="T304" s="100"/>
      <c r="V304" s="100"/>
      <c r="W304" s="100"/>
      <c r="AD304" s="100"/>
    </row>
    <row r="305" spans="5:30" s="99" customFormat="1" ht="14.25"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Q305" s="100"/>
      <c r="R305" s="100"/>
      <c r="S305" s="100"/>
      <c r="T305" s="100"/>
      <c r="V305" s="100"/>
      <c r="W305" s="100"/>
      <c r="AD305" s="100"/>
    </row>
    <row r="306" spans="5:30" s="99" customFormat="1" ht="14.25"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Q306" s="100"/>
      <c r="R306" s="100"/>
      <c r="S306" s="100"/>
      <c r="T306" s="100"/>
      <c r="V306" s="100"/>
      <c r="W306" s="100"/>
      <c r="AD306" s="100"/>
    </row>
    <row r="307" spans="5:30" s="99" customFormat="1" ht="14.25"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Q307" s="100"/>
      <c r="R307" s="100"/>
      <c r="S307" s="100"/>
      <c r="T307" s="100"/>
      <c r="V307" s="100"/>
      <c r="W307" s="100"/>
      <c r="AD307" s="100"/>
    </row>
    <row r="308" spans="5:30" s="99" customFormat="1" ht="14.25"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Q308" s="100"/>
      <c r="R308" s="100"/>
      <c r="S308" s="100"/>
      <c r="T308" s="100"/>
      <c r="V308" s="100"/>
      <c r="W308" s="100"/>
      <c r="AD308" s="100"/>
    </row>
    <row r="309" spans="5:30" s="99" customFormat="1" ht="14.25"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Q309" s="100"/>
      <c r="R309" s="100"/>
      <c r="S309" s="100"/>
      <c r="T309" s="100"/>
      <c r="V309" s="100"/>
      <c r="W309" s="100"/>
      <c r="AD309" s="100"/>
    </row>
    <row r="310" spans="5:30" s="99" customFormat="1" ht="14.25"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Q310" s="100"/>
      <c r="R310" s="100"/>
      <c r="S310" s="100"/>
      <c r="T310" s="100"/>
      <c r="V310" s="100"/>
      <c r="W310" s="100"/>
      <c r="AD310" s="100"/>
    </row>
    <row r="311" spans="5:30" s="99" customFormat="1" ht="14.25"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Q311" s="100"/>
      <c r="R311" s="100"/>
      <c r="S311" s="100"/>
      <c r="T311" s="100"/>
      <c r="V311" s="100"/>
      <c r="W311" s="100"/>
      <c r="AD311" s="100"/>
    </row>
    <row r="312" spans="5:30" s="99" customFormat="1" ht="14.25"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Q312" s="100"/>
      <c r="R312" s="100"/>
      <c r="S312" s="100"/>
      <c r="T312" s="100"/>
      <c r="V312" s="100"/>
      <c r="W312" s="100"/>
      <c r="AD312" s="100"/>
    </row>
    <row r="313" spans="5:30" s="99" customFormat="1" ht="14.25"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Q313" s="100"/>
      <c r="R313" s="100"/>
      <c r="S313" s="100"/>
      <c r="T313" s="100"/>
      <c r="V313" s="100"/>
      <c r="W313" s="100"/>
      <c r="AD313" s="100"/>
    </row>
    <row r="314" spans="5:30" s="99" customFormat="1" ht="14.25"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Q314" s="100"/>
      <c r="R314" s="100"/>
      <c r="S314" s="100"/>
      <c r="T314" s="100"/>
      <c r="V314" s="100"/>
      <c r="W314" s="100"/>
      <c r="AD314" s="100"/>
    </row>
    <row r="315" spans="5:30" s="99" customFormat="1" ht="14.25"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Q315" s="100"/>
      <c r="R315" s="100"/>
      <c r="S315" s="100"/>
      <c r="T315" s="100"/>
      <c r="V315" s="100"/>
      <c r="W315" s="100"/>
      <c r="AD315" s="100"/>
    </row>
    <row r="316" spans="5:30" s="99" customFormat="1" ht="14.25"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Q316" s="100"/>
      <c r="R316" s="100"/>
      <c r="S316" s="100"/>
      <c r="T316" s="100"/>
      <c r="V316" s="100"/>
      <c r="W316" s="100"/>
      <c r="AD316" s="100"/>
    </row>
    <row r="317" spans="5:30" s="99" customFormat="1" ht="14.25"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Q317" s="100"/>
      <c r="R317" s="100"/>
      <c r="S317" s="100"/>
      <c r="T317" s="100"/>
      <c r="V317" s="100"/>
      <c r="W317" s="100"/>
      <c r="AD317" s="100"/>
    </row>
    <row r="318" spans="5:30" s="99" customFormat="1" ht="14.25"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Q318" s="100"/>
      <c r="R318" s="100"/>
      <c r="S318" s="100"/>
      <c r="T318" s="100"/>
      <c r="V318" s="100"/>
      <c r="W318" s="100"/>
      <c r="AD318" s="100"/>
    </row>
    <row r="319" spans="5:30" s="99" customFormat="1" ht="14.25"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Q319" s="100"/>
      <c r="R319" s="100"/>
      <c r="S319" s="100"/>
      <c r="T319" s="100"/>
      <c r="V319" s="100"/>
      <c r="W319" s="100"/>
      <c r="AD319" s="100"/>
    </row>
    <row r="320" spans="5:30" s="99" customFormat="1" ht="14.25"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Q320" s="100"/>
      <c r="R320" s="100"/>
      <c r="S320" s="100"/>
      <c r="T320" s="100"/>
      <c r="V320" s="100"/>
      <c r="W320" s="100"/>
      <c r="AD320" s="100"/>
    </row>
    <row r="321" spans="5:30" s="99" customFormat="1" ht="14.25"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Q321" s="100"/>
      <c r="R321" s="100"/>
      <c r="S321" s="100"/>
      <c r="T321" s="100"/>
      <c r="V321" s="100"/>
      <c r="W321" s="100"/>
      <c r="AD321" s="100"/>
    </row>
    <row r="322" spans="5:30" s="99" customFormat="1" ht="14.25"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Q322" s="100"/>
      <c r="R322" s="100"/>
      <c r="S322" s="100"/>
      <c r="T322" s="100"/>
      <c r="V322" s="100"/>
      <c r="W322" s="100"/>
      <c r="AD322" s="100"/>
    </row>
    <row r="323" spans="5:30" s="99" customFormat="1" ht="14.25"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Q323" s="100"/>
      <c r="R323" s="100"/>
      <c r="S323" s="100"/>
      <c r="T323" s="100"/>
      <c r="V323" s="100"/>
      <c r="W323" s="100"/>
      <c r="AD323" s="100"/>
    </row>
    <row r="324" spans="5:30" s="99" customFormat="1" ht="14.25"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Q324" s="100"/>
      <c r="R324" s="100"/>
      <c r="S324" s="100"/>
      <c r="T324" s="100"/>
      <c r="V324" s="100"/>
      <c r="W324" s="100"/>
      <c r="AD324" s="100"/>
    </row>
    <row r="325" spans="5:30" s="99" customFormat="1" ht="14.25"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Q325" s="100"/>
      <c r="R325" s="100"/>
      <c r="S325" s="100"/>
      <c r="T325" s="100"/>
      <c r="V325" s="100"/>
      <c r="W325" s="100"/>
      <c r="AD325" s="100"/>
    </row>
    <row r="326" spans="5:30" s="99" customFormat="1" ht="14.25"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Q326" s="100"/>
      <c r="R326" s="100"/>
      <c r="S326" s="100"/>
      <c r="T326" s="100"/>
      <c r="V326" s="100"/>
      <c r="W326" s="100"/>
      <c r="AD326" s="100"/>
    </row>
    <row r="327" spans="5:30" s="99" customFormat="1" ht="14.25"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Q327" s="100"/>
      <c r="R327" s="100"/>
      <c r="S327" s="100"/>
      <c r="T327" s="100"/>
      <c r="V327" s="100"/>
      <c r="W327" s="100"/>
      <c r="AD327" s="100"/>
    </row>
    <row r="328" spans="5:30" s="99" customFormat="1" ht="14.25"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Q328" s="100"/>
      <c r="R328" s="100"/>
      <c r="S328" s="100"/>
      <c r="T328" s="100"/>
      <c r="V328" s="100"/>
      <c r="W328" s="100"/>
      <c r="AD328" s="100"/>
    </row>
    <row r="329" spans="5:30" s="99" customFormat="1" ht="14.25"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Q329" s="100"/>
      <c r="R329" s="100"/>
      <c r="S329" s="100"/>
      <c r="T329" s="100"/>
      <c r="V329" s="100"/>
      <c r="W329" s="100"/>
      <c r="AD329" s="100"/>
    </row>
    <row r="330" spans="5:30" s="99" customFormat="1" ht="14.25"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Q330" s="100"/>
      <c r="R330" s="100"/>
      <c r="S330" s="100"/>
      <c r="T330" s="100"/>
      <c r="V330" s="100"/>
      <c r="W330" s="100"/>
      <c r="AD330" s="100"/>
    </row>
    <row r="331" spans="5:30" s="99" customFormat="1" ht="14.25"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Q331" s="100"/>
      <c r="R331" s="100"/>
      <c r="S331" s="100"/>
      <c r="T331" s="100"/>
      <c r="V331" s="100"/>
      <c r="W331" s="100"/>
      <c r="AD331" s="100"/>
    </row>
    <row r="332" spans="5:30" s="99" customFormat="1" ht="14.25"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Q332" s="100"/>
      <c r="R332" s="100"/>
      <c r="S332" s="100"/>
      <c r="T332" s="100"/>
      <c r="V332" s="100"/>
      <c r="W332" s="100"/>
      <c r="AD332" s="100"/>
    </row>
    <row r="333" spans="5:30" s="99" customFormat="1" ht="14.25"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Q333" s="100"/>
      <c r="R333" s="100"/>
      <c r="S333" s="100"/>
      <c r="T333" s="100"/>
      <c r="V333" s="100"/>
      <c r="W333" s="100"/>
      <c r="AD333" s="100"/>
    </row>
    <row r="334" spans="5:30" s="99" customFormat="1" ht="14.25"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Q334" s="100"/>
      <c r="R334" s="100"/>
      <c r="S334" s="100"/>
      <c r="T334" s="100"/>
      <c r="V334" s="100"/>
      <c r="W334" s="100"/>
      <c r="AD334" s="100"/>
    </row>
    <row r="335" spans="5:30" s="99" customFormat="1" ht="14.25"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Q335" s="100"/>
      <c r="R335" s="100"/>
      <c r="S335" s="100"/>
      <c r="T335" s="100"/>
      <c r="V335" s="100"/>
      <c r="W335" s="100"/>
      <c r="AD335" s="100"/>
    </row>
    <row r="336" spans="5:30" s="99" customFormat="1" ht="14.25"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Q336" s="100"/>
      <c r="R336" s="100"/>
      <c r="S336" s="100"/>
      <c r="T336" s="100"/>
      <c r="V336" s="100"/>
      <c r="W336" s="100"/>
      <c r="AD336" s="100"/>
    </row>
    <row r="337" spans="5:30" s="99" customFormat="1" ht="14.25"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Q337" s="100"/>
      <c r="R337" s="100"/>
      <c r="S337" s="100"/>
      <c r="T337" s="100"/>
      <c r="V337" s="100"/>
      <c r="W337" s="100"/>
      <c r="AD337" s="100"/>
    </row>
    <row r="338" spans="5:30" s="99" customFormat="1" ht="14.25"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Q338" s="100"/>
      <c r="R338" s="100"/>
      <c r="S338" s="100"/>
      <c r="T338" s="100"/>
      <c r="V338" s="100"/>
      <c r="W338" s="100"/>
      <c r="AD338" s="100"/>
    </row>
    <row r="339" spans="5:30" s="99" customFormat="1" ht="14.25"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Q339" s="100"/>
      <c r="R339" s="100"/>
      <c r="S339" s="100"/>
      <c r="T339" s="100"/>
      <c r="V339" s="100"/>
      <c r="W339" s="100"/>
      <c r="AD339" s="100"/>
    </row>
    <row r="340" spans="5:30" s="99" customFormat="1" ht="14.25"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Q340" s="100"/>
      <c r="R340" s="100"/>
      <c r="S340" s="100"/>
      <c r="T340" s="100"/>
      <c r="V340" s="100"/>
      <c r="W340" s="100"/>
      <c r="AD340" s="100"/>
    </row>
    <row r="341" spans="5:30" s="99" customFormat="1" ht="14.25"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Q341" s="100"/>
      <c r="R341" s="100"/>
      <c r="S341" s="100"/>
      <c r="T341" s="100"/>
      <c r="V341" s="100"/>
      <c r="W341" s="100"/>
      <c r="AD341" s="100"/>
    </row>
    <row r="342" spans="5:30" s="99" customFormat="1" ht="14.25"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Q342" s="100"/>
      <c r="R342" s="100"/>
      <c r="S342" s="100"/>
      <c r="T342" s="100"/>
      <c r="V342" s="100"/>
      <c r="W342" s="100"/>
      <c r="AD342" s="100"/>
    </row>
    <row r="343" spans="5:30" s="99" customFormat="1" ht="14.25"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Q343" s="100"/>
      <c r="R343" s="100"/>
      <c r="S343" s="100"/>
      <c r="T343" s="100"/>
      <c r="V343" s="100"/>
      <c r="W343" s="100"/>
      <c r="AD343" s="100"/>
    </row>
    <row r="344" spans="5:30" s="99" customFormat="1" ht="14.25"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Q344" s="100"/>
      <c r="R344" s="100"/>
      <c r="S344" s="100"/>
      <c r="T344" s="100"/>
      <c r="V344" s="100"/>
      <c r="W344" s="100"/>
      <c r="AD344" s="100"/>
    </row>
    <row r="345" spans="5:30" s="99" customFormat="1" ht="14.25"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Q345" s="100"/>
      <c r="R345" s="100"/>
      <c r="S345" s="100"/>
      <c r="T345" s="100"/>
      <c r="V345" s="100"/>
      <c r="W345" s="100"/>
      <c r="AD345" s="100"/>
    </row>
    <row r="346" spans="5:30" s="99" customFormat="1" ht="14.25"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Q346" s="100"/>
      <c r="R346" s="100"/>
      <c r="S346" s="100"/>
      <c r="T346" s="100"/>
      <c r="V346" s="100"/>
      <c r="W346" s="100"/>
      <c r="AD346" s="100"/>
    </row>
    <row r="347" spans="5:30" s="99" customFormat="1" ht="14.25"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Q347" s="100"/>
      <c r="R347" s="100"/>
      <c r="S347" s="100"/>
      <c r="T347" s="100"/>
      <c r="V347" s="100"/>
      <c r="W347" s="100"/>
      <c r="AD347" s="100"/>
    </row>
    <row r="348" spans="5:30" s="99" customFormat="1" ht="14.25"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Q348" s="100"/>
      <c r="R348" s="100"/>
      <c r="S348" s="100"/>
      <c r="T348" s="100"/>
      <c r="V348" s="100"/>
      <c r="W348" s="100"/>
      <c r="AD348" s="100"/>
    </row>
    <row r="349" spans="5:30" s="99" customFormat="1" ht="14.25"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Q349" s="100"/>
      <c r="R349" s="100"/>
      <c r="S349" s="100"/>
      <c r="T349" s="100"/>
      <c r="V349" s="100"/>
      <c r="W349" s="100"/>
      <c r="AD349" s="100"/>
    </row>
    <row r="350" spans="5:30" s="99" customFormat="1" ht="14.25"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Q350" s="100"/>
      <c r="R350" s="100"/>
      <c r="S350" s="100"/>
      <c r="T350" s="100"/>
      <c r="V350" s="100"/>
      <c r="W350" s="100"/>
      <c r="AD350" s="100"/>
    </row>
    <row r="351" spans="5:30" s="99" customFormat="1" ht="14.25"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Q351" s="100"/>
      <c r="R351" s="100"/>
      <c r="S351" s="100"/>
      <c r="T351" s="100"/>
      <c r="V351" s="100"/>
      <c r="W351" s="100"/>
      <c r="AD351" s="100"/>
    </row>
    <row r="352" spans="5:30" s="99" customFormat="1" ht="14.25"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Q352" s="100"/>
      <c r="R352" s="100"/>
      <c r="S352" s="100"/>
      <c r="T352" s="100"/>
      <c r="V352" s="100"/>
      <c r="W352" s="100"/>
      <c r="AD352" s="100"/>
    </row>
    <row r="353" spans="5:30" s="99" customFormat="1" ht="14.25"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Q353" s="100"/>
      <c r="R353" s="100"/>
      <c r="S353" s="100"/>
      <c r="T353" s="100"/>
      <c r="V353" s="100"/>
      <c r="W353" s="100"/>
      <c r="AD353" s="100"/>
    </row>
    <row r="354" spans="5:30" s="99" customFormat="1" ht="14.25"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Q354" s="100"/>
      <c r="R354" s="100"/>
      <c r="S354" s="100"/>
      <c r="T354" s="100"/>
      <c r="V354" s="100"/>
      <c r="W354" s="100"/>
      <c r="AD354" s="100"/>
    </row>
    <row r="355" spans="5:30" s="99" customFormat="1" ht="14.25"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Q355" s="100"/>
      <c r="R355" s="100"/>
      <c r="S355" s="100"/>
      <c r="T355" s="100"/>
      <c r="V355" s="100"/>
      <c r="W355" s="100"/>
      <c r="AD355" s="100"/>
    </row>
    <row r="356" spans="5:30" s="99" customFormat="1" ht="14.25"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Q356" s="100"/>
      <c r="R356" s="100"/>
      <c r="S356" s="100"/>
      <c r="T356" s="100"/>
      <c r="V356" s="100"/>
      <c r="W356" s="100"/>
      <c r="AD356" s="100"/>
    </row>
    <row r="357" spans="5:30" s="99" customFormat="1" ht="14.25"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Q357" s="100"/>
      <c r="R357" s="100"/>
      <c r="S357" s="100"/>
      <c r="T357" s="100"/>
      <c r="V357" s="100"/>
      <c r="W357" s="100"/>
      <c r="AD357" s="100"/>
    </row>
    <row r="358" spans="5:30" s="99" customFormat="1" ht="14.25"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Q358" s="100"/>
      <c r="R358" s="100"/>
      <c r="S358" s="100"/>
      <c r="T358" s="100"/>
      <c r="V358" s="100"/>
      <c r="W358" s="100"/>
      <c r="AD358" s="100"/>
    </row>
    <row r="359" spans="5:30" s="99" customFormat="1" ht="14.25"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Q359" s="100"/>
      <c r="R359" s="100"/>
      <c r="S359" s="100"/>
      <c r="T359" s="100"/>
      <c r="V359" s="100"/>
      <c r="W359" s="100"/>
      <c r="AD359" s="100"/>
    </row>
    <row r="360" spans="5:30" s="99" customFormat="1" ht="14.25"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Q360" s="100"/>
      <c r="R360" s="100"/>
      <c r="S360" s="100"/>
      <c r="T360" s="100"/>
      <c r="V360" s="100"/>
      <c r="W360" s="100"/>
      <c r="AD360" s="100"/>
    </row>
    <row r="361" spans="5:30" s="99" customFormat="1" ht="14.25"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Q361" s="100"/>
      <c r="R361" s="100"/>
      <c r="S361" s="100"/>
      <c r="T361" s="100"/>
      <c r="V361" s="100"/>
      <c r="W361" s="100"/>
      <c r="AD361" s="100"/>
    </row>
    <row r="362" spans="5:30" s="99" customFormat="1" ht="14.25"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Q362" s="100"/>
      <c r="R362" s="100"/>
      <c r="S362" s="100"/>
      <c r="T362" s="100"/>
      <c r="V362" s="100"/>
      <c r="W362" s="100"/>
      <c r="AD362" s="100"/>
    </row>
    <row r="363" spans="5:30" s="99" customFormat="1" ht="14.25"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Q363" s="100"/>
      <c r="R363" s="100"/>
      <c r="S363" s="100"/>
      <c r="T363" s="100"/>
      <c r="V363" s="100"/>
      <c r="W363" s="100"/>
      <c r="AD363" s="100"/>
    </row>
    <row r="364" spans="5:30" s="99" customFormat="1" ht="14.25"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Q364" s="100"/>
      <c r="R364" s="100"/>
      <c r="S364" s="100"/>
      <c r="T364" s="100"/>
      <c r="V364" s="100"/>
      <c r="W364" s="100"/>
      <c r="AD364" s="100"/>
    </row>
    <row r="365" spans="5:30" s="99" customFormat="1" ht="14.25"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Q365" s="100"/>
      <c r="R365" s="100"/>
      <c r="S365" s="100"/>
      <c r="T365" s="100"/>
      <c r="V365" s="100"/>
      <c r="W365" s="100"/>
      <c r="AD365" s="100"/>
    </row>
    <row r="366" spans="5:30" s="99" customFormat="1" ht="14.25"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Q366" s="100"/>
      <c r="R366" s="100"/>
      <c r="S366" s="100"/>
      <c r="T366" s="100"/>
      <c r="V366" s="100"/>
      <c r="W366" s="100"/>
      <c r="AD366" s="100"/>
    </row>
    <row r="367" spans="5:30" s="99" customFormat="1" ht="14.25"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Q367" s="100"/>
      <c r="R367" s="100"/>
      <c r="S367" s="100"/>
      <c r="T367" s="100"/>
      <c r="V367" s="100"/>
      <c r="W367" s="100"/>
      <c r="AD367" s="100"/>
    </row>
    <row r="368" spans="5:30" s="99" customFormat="1" ht="14.25"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Q368" s="100"/>
      <c r="R368" s="100"/>
      <c r="S368" s="100"/>
      <c r="T368" s="100"/>
      <c r="V368" s="100"/>
      <c r="W368" s="100"/>
      <c r="AD368" s="100"/>
    </row>
    <row r="369" spans="5:30" s="99" customFormat="1" ht="14.25"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Q369" s="100"/>
      <c r="R369" s="100"/>
      <c r="S369" s="100"/>
      <c r="T369" s="100"/>
      <c r="V369" s="100"/>
      <c r="W369" s="100"/>
      <c r="AD369" s="100"/>
    </row>
    <row r="370" spans="5:30" s="99" customFormat="1" ht="14.25"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Q370" s="100"/>
      <c r="R370" s="100"/>
      <c r="S370" s="100"/>
      <c r="T370" s="100"/>
      <c r="V370" s="100"/>
      <c r="W370" s="100"/>
      <c r="AD370" s="100"/>
    </row>
    <row r="371" spans="5:30" s="99" customFormat="1" ht="14.25"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Q371" s="100"/>
      <c r="R371" s="100"/>
      <c r="S371" s="100"/>
      <c r="T371" s="100"/>
      <c r="V371" s="100"/>
      <c r="W371" s="100"/>
      <c r="AD371" s="100"/>
    </row>
    <row r="372" spans="5:30" s="99" customFormat="1" ht="14.25"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Q372" s="100"/>
      <c r="R372" s="100"/>
      <c r="S372" s="100"/>
      <c r="T372" s="100"/>
      <c r="V372" s="100"/>
      <c r="W372" s="100"/>
      <c r="AD372" s="100"/>
    </row>
    <row r="373" spans="5:30" s="99" customFormat="1" ht="14.25"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Q373" s="100"/>
      <c r="R373" s="100"/>
      <c r="S373" s="100"/>
      <c r="T373" s="100"/>
      <c r="V373" s="100"/>
      <c r="W373" s="100"/>
      <c r="AD373" s="100"/>
    </row>
    <row r="374" spans="5:30" s="99" customFormat="1" ht="14.25"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Q374" s="100"/>
      <c r="R374" s="100"/>
      <c r="S374" s="100"/>
      <c r="T374" s="100"/>
      <c r="V374" s="100"/>
      <c r="W374" s="100"/>
      <c r="AD374" s="100"/>
    </row>
    <row r="375" spans="5:30" s="99" customFormat="1" ht="14.25"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Q375" s="100"/>
      <c r="R375" s="100"/>
      <c r="S375" s="100"/>
      <c r="T375" s="100"/>
      <c r="V375" s="100"/>
      <c r="W375" s="100"/>
      <c r="AD375" s="100"/>
    </row>
    <row r="376" spans="5:30" s="99" customFormat="1" ht="14.25"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Q376" s="100"/>
      <c r="R376" s="100"/>
      <c r="S376" s="100"/>
      <c r="T376" s="100"/>
      <c r="V376" s="100"/>
      <c r="W376" s="100"/>
      <c r="AD376" s="100"/>
    </row>
    <row r="377" spans="5:30" s="99" customFormat="1" ht="14.25"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Q377" s="100"/>
      <c r="R377" s="100"/>
      <c r="S377" s="100"/>
      <c r="T377" s="100"/>
      <c r="V377" s="100"/>
      <c r="W377" s="100"/>
      <c r="AD377" s="100"/>
    </row>
    <row r="378" spans="5:30" s="99" customFormat="1" ht="14.25"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Q378" s="100"/>
      <c r="R378" s="100"/>
      <c r="S378" s="100"/>
      <c r="T378" s="100"/>
      <c r="V378" s="100"/>
      <c r="W378" s="100"/>
      <c r="AD378" s="100"/>
    </row>
    <row r="379" spans="5:30" s="99" customFormat="1" ht="14.25"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Q379" s="100"/>
      <c r="R379" s="100"/>
      <c r="S379" s="100"/>
      <c r="T379" s="100"/>
      <c r="V379" s="100"/>
      <c r="W379" s="100"/>
      <c r="AD379" s="100"/>
    </row>
    <row r="380" spans="5:30" s="99" customFormat="1" ht="14.25"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Q380" s="100"/>
      <c r="R380" s="100"/>
      <c r="S380" s="100"/>
      <c r="T380" s="100"/>
      <c r="V380" s="100"/>
      <c r="W380" s="100"/>
      <c r="AD380" s="100"/>
    </row>
    <row r="381" spans="5:30" s="99" customFormat="1" ht="14.25"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Q381" s="100"/>
      <c r="R381" s="100"/>
      <c r="S381" s="100"/>
      <c r="T381" s="100"/>
      <c r="V381" s="100"/>
      <c r="W381" s="100"/>
      <c r="AD381" s="100"/>
    </row>
    <row r="382" spans="5:30" s="99" customFormat="1" ht="14.25"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Q382" s="100"/>
      <c r="R382" s="100"/>
      <c r="S382" s="100"/>
      <c r="T382" s="100"/>
      <c r="V382" s="100"/>
      <c r="W382" s="100"/>
      <c r="AD382" s="100"/>
    </row>
    <row r="383" spans="5:30" s="99" customFormat="1" ht="14.25"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Q383" s="100"/>
      <c r="R383" s="100"/>
      <c r="S383" s="100"/>
      <c r="T383" s="100"/>
      <c r="V383" s="100"/>
      <c r="W383" s="100"/>
      <c r="AD383" s="100"/>
    </row>
    <row r="384" spans="5:30" s="99" customFormat="1" ht="14.25"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Q384" s="100"/>
      <c r="R384" s="100"/>
      <c r="S384" s="100"/>
      <c r="T384" s="100"/>
      <c r="V384" s="100"/>
      <c r="W384" s="100"/>
      <c r="AD384" s="100"/>
    </row>
    <row r="385" spans="5:30" s="99" customFormat="1" ht="14.25"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Q385" s="100"/>
      <c r="R385" s="100"/>
      <c r="S385" s="100"/>
      <c r="T385" s="100"/>
      <c r="V385" s="100"/>
      <c r="W385" s="100"/>
      <c r="AD385" s="100"/>
    </row>
    <row r="386" spans="5:30" s="99" customFormat="1" ht="14.25"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Q386" s="100"/>
      <c r="R386" s="100"/>
      <c r="S386" s="100"/>
      <c r="T386" s="100"/>
      <c r="V386" s="100"/>
      <c r="W386" s="100"/>
      <c r="AD386" s="100"/>
    </row>
    <row r="387" spans="5:30" s="99" customFormat="1" ht="14.25"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Q387" s="100"/>
      <c r="R387" s="100"/>
      <c r="S387" s="100"/>
      <c r="T387" s="100"/>
      <c r="V387" s="100"/>
      <c r="W387" s="100"/>
      <c r="AD387" s="100"/>
    </row>
    <row r="388" spans="5:30" s="99" customFormat="1" ht="14.25"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Q388" s="100"/>
      <c r="R388" s="100"/>
      <c r="S388" s="100"/>
      <c r="T388" s="100"/>
      <c r="V388" s="100"/>
      <c r="W388" s="100"/>
      <c r="AD388" s="100"/>
    </row>
    <row r="389" spans="5:30" s="99" customFormat="1" ht="14.25"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Q389" s="100"/>
      <c r="R389" s="100"/>
      <c r="S389" s="100"/>
      <c r="T389" s="100"/>
      <c r="V389" s="100"/>
      <c r="W389" s="100"/>
      <c r="AD389" s="100"/>
    </row>
    <row r="390" spans="5:30" s="99" customFormat="1" ht="14.25"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Q390" s="100"/>
      <c r="R390" s="100"/>
      <c r="S390" s="100"/>
      <c r="T390" s="100"/>
      <c r="V390" s="100"/>
      <c r="W390" s="100"/>
      <c r="AD390" s="100"/>
    </row>
    <row r="391" spans="5:30" s="99" customFormat="1" ht="14.25"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Q391" s="100"/>
      <c r="R391" s="100"/>
      <c r="S391" s="100"/>
      <c r="T391" s="100"/>
      <c r="V391" s="100"/>
      <c r="W391" s="100"/>
      <c r="AD391" s="100"/>
    </row>
    <row r="392" spans="5:30" s="99" customFormat="1" ht="14.25"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Q392" s="100"/>
      <c r="R392" s="100"/>
      <c r="S392" s="100"/>
      <c r="T392" s="100"/>
      <c r="V392" s="100"/>
      <c r="W392" s="100"/>
      <c r="AD392" s="100"/>
    </row>
    <row r="393" spans="5:30" s="99" customFormat="1" ht="14.25"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Q393" s="100"/>
      <c r="R393" s="100"/>
      <c r="S393" s="100"/>
      <c r="T393" s="100"/>
      <c r="V393" s="100"/>
      <c r="W393" s="100"/>
      <c r="AD393" s="100"/>
    </row>
    <row r="394" spans="5:30" s="99" customFormat="1" ht="14.25"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Q394" s="100"/>
      <c r="R394" s="100"/>
      <c r="S394" s="100"/>
      <c r="T394" s="100"/>
      <c r="V394" s="100"/>
      <c r="W394" s="100"/>
      <c r="AD394" s="100"/>
    </row>
    <row r="395" spans="5:30" s="99" customFormat="1" ht="14.25"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Q395" s="100"/>
      <c r="R395" s="100"/>
      <c r="S395" s="100"/>
      <c r="T395" s="100"/>
      <c r="V395" s="100"/>
      <c r="W395" s="100"/>
      <c r="AD395" s="100"/>
    </row>
    <row r="396" spans="5:30" s="99" customFormat="1" ht="14.25"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Q396" s="100"/>
      <c r="R396" s="100"/>
      <c r="S396" s="100"/>
      <c r="T396" s="100"/>
      <c r="V396" s="100"/>
      <c r="W396" s="100"/>
      <c r="AD396" s="100"/>
    </row>
    <row r="397" spans="5:30" s="99" customFormat="1" ht="14.25"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Q397" s="100"/>
      <c r="R397" s="100"/>
      <c r="S397" s="100"/>
      <c r="T397" s="100"/>
      <c r="V397" s="100"/>
      <c r="W397" s="100"/>
      <c r="AD397" s="100"/>
    </row>
    <row r="398" spans="5:30" s="99" customFormat="1" ht="14.25"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Q398" s="100"/>
      <c r="R398" s="100"/>
      <c r="S398" s="100"/>
      <c r="T398" s="100"/>
      <c r="V398" s="100"/>
      <c r="W398" s="100"/>
      <c r="AD398" s="100"/>
    </row>
    <row r="399" spans="5:30" s="99" customFormat="1" ht="14.25"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Q399" s="100"/>
      <c r="R399" s="100"/>
      <c r="S399" s="100"/>
      <c r="T399" s="100"/>
      <c r="V399" s="100"/>
      <c r="W399" s="100"/>
      <c r="AD399" s="100"/>
    </row>
    <row r="400" spans="5:30" s="99" customFormat="1" ht="14.25"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Q400" s="100"/>
      <c r="R400" s="100"/>
      <c r="S400" s="100"/>
      <c r="T400" s="100"/>
      <c r="V400" s="100"/>
      <c r="W400" s="100"/>
      <c r="AD400" s="100"/>
    </row>
    <row r="401" spans="5:30" s="99" customFormat="1" ht="14.25"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Q401" s="100"/>
      <c r="R401" s="100"/>
      <c r="S401" s="100"/>
      <c r="T401" s="100"/>
      <c r="V401" s="100"/>
      <c r="W401" s="100"/>
      <c r="AD401" s="100"/>
    </row>
    <row r="402" spans="5:30" s="99" customFormat="1" ht="14.25"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Q402" s="100"/>
      <c r="R402" s="100"/>
      <c r="S402" s="100"/>
      <c r="T402" s="100"/>
      <c r="V402" s="100"/>
      <c r="W402" s="100"/>
      <c r="AD402" s="100"/>
    </row>
    <row r="403" spans="5:30" s="99" customFormat="1" ht="14.25"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Q403" s="100"/>
      <c r="R403" s="100"/>
      <c r="S403" s="100"/>
      <c r="T403" s="100"/>
      <c r="V403" s="100"/>
      <c r="W403" s="100"/>
      <c r="AD403" s="100"/>
    </row>
    <row r="404" spans="5:30" s="99" customFormat="1" ht="14.25"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Q404" s="100"/>
      <c r="R404" s="100"/>
      <c r="S404" s="100"/>
      <c r="T404" s="100"/>
      <c r="V404" s="100"/>
      <c r="W404" s="100"/>
      <c r="AD404" s="100"/>
    </row>
    <row r="405" spans="5:30" s="99" customFormat="1" ht="14.25"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Q405" s="100"/>
      <c r="R405" s="100"/>
      <c r="S405" s="100"/>
      <c r="T405" s="100"/>
      <c r="V405" s="100"/>
      <c r="W405" s="100"/>
      <c r="AD405" s="100"/>
    </row>
    <row r="406" spans="5:30" s="99" customFormat="1" ht="14.25"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Q406" s="100"/>
      <c r="R406" s="100"/>
      <c r="S406" s="100"/>
      <c r="T406" s="100"/>
      <c r="V406" s="100"/>
      <c r="W406" s="100"/>
      <c r="AD406" s="100"/>
    </row>
    <row r="407" spans="5:30" s="99" customFormat="1" ht="14.25"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Q407" s="100"/>
      <c r="R407" s="100"/>
      <c r="S407" s="100"/>
      <c r="T407" s="100"/>
      <c r="V407" s="100"/>
      <c r="W407" s="100"/>
      <c r="AD407" s="100"/>
    </row>
    <row r="408" spans="5:30" s="99" customFormat="1" ht="14.25"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Q408" s="100"/>
      <c r="R408" s="100"/>
      <c r="S408" s="100"/>
      <c r="T408" s="100"/>
      <c r="V408" s="100"/>
      <c r="W408" s="100"/>
      <c r="AD408" s="100"/>
    </row>
    <row r="409" spans="5:30" s="99" customFormat="1" ht="14.25"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Q409" s="100"/>
      <c r="R409" s="100"/>
      <c r="S409" s="100"/>
      <c r="T409" s="100"/>
      <c r="V409" s="100"/>
      <c r="W409" s="100"/>
      <c r="AD409" s="100"/>
    </row>
    <row r="410" spans="5:30" s="99" customFormat="1" ht="14.25"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Q410" s="100"/>
      <c r="R410" s="100"/>
      <c r="S410" s="100"/>
      <c r="T410" s="100"/>
      <c r="V410" s="100"/>
      <c r="W410" s="100"/>
      <c r="AD410" s="100"/>
    </row>
    <row r="411" spans="5:30" s="99" customFormat="1" ht="14.25"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Q411" s="100"/>
      <c r="R411" s="100"/>
      <c r="S411" s="100"/>
      <c r="T411" s="100"/>
      <c r="V411" s="100"/>
      <c r="W411" s="100"/>
      <c r="AD411" s="100"/>
    </row>
    <row r="412" spans="5:30" s="99" customFormat="1" ht="14.25"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Q412" s="100"/>
      <c r="R412" s="100"/>
      <c r="S412" s="100"/>
      <c r="T412" s="100"/>
      <c r="V412" s="100"/>
      <c r="W412" s="100"/>
      <c r="AD412" s="100"/>
    </row>
    <row r="413" spans="5:30" s="99" customFormat="1" ht="14.25"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Q413" s="100"/>
      <c r="R413" s="100"/>
      <c r="S413" s="100"/>
      <c r="T413" s="100"/>
      <c r="V413" s="100"/>
      <c r="W413" s="100"/>
      <c r="AD413" s="100"/>
    </row>
    <row r="414" spans="5:30" s="99" customFormat="1" ht="14.25"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Q414" s="100"/>
      <c r="R414" s="100"/>
      <c r="S414" s="100"/>
      <c r="T414" s="100"/>
      <c r="V414" s="100"/>
      <c r="W414" s="100"/>
      <c r="AD414" s="100"/>
    </row>
    <row r="415" spans="5:30" s="99" customFormat="1" ht="14.25"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Q415" s="100"/>
      <c r="R415" s="100"/>
      <c r="S415" s="100"/>
      <c r="T415" s="100"/>
      <c r="V415" s="100"/>
      <c r="W415" s="100"/>
      <c r="AD415" s="100"/>
    </row>
    <row r="416" spans="5:30" s="99" customFormat="1" ht="14.25"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Q416" s="100"/>
      <c r="R416" s="100"/>
      <c r="S416" s="100"/>
      <c r="T416" s="100"/>
      <c r="V416" s="100"/>
      <c r="W416" s="100"/>
      <c r="AD416" s="100"/>
    </row>
    <row r="417" spans="5:30" s="99" customFormat="1" ht="14.25"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Q417" s="100"/>
      <c r="R417" s="100"/>
      <c r="S417" s="100"/>
      <c r="T417" s="100"/>
      <c r="V417" s="100"/>
      <c r="W417" s="100"/>
      <c r="AD417" s="100"/>
    </row>
    <row r="418" spans="5:30" s="99" customFormat="1" ht="14.25"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Q418" s="100"/>
      <c r="R418" s="100"/>
      <c r="S418" s="100"/>
      <c r="T418" s="100"/>
      <c r="V418" s="100"/>
      <c r="W418" s="100"/>
      <c r="AD418" s="100"/>
    </row>
    <row r="419" spans="5:30" s="99" customFormat="1" ht="14.25"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Q419" s="100"/>
      <c r="R419" s="100"/>
      <c r="S419" s="100"/>
      <c r="T419" s="100"/>
      <c r="V419" s="100"/>
      <c r="W419" s="100"/>
      <c r="AD419" s="100"/>
    </row>
    <row r="420" spans="1:30" s="99" customFormat="1" ht="14.2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V420" s="100"/>
      <c r="W420" s="100"/>
      <c r="AD420" s="100"/>
    </row>
    <row r="421" spans="1:30" s="99" customFormat="1" ht="14.2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V421" s="100"/>
      <c r="W421" s="100"/>
      <c r="AD421" s="100"/>
    </row>
    <row r="422" spans="1:30" s="99" customFormat="1" ht="14.2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V422" s="100"/>
      <c r="W422" s="100"/>
      <c r="AD422" s="100"/>
    </row>
    <row r="423" spans="1:30" s="99" customFormat="1" ht="14.2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V423" s="100"/>
      <c r="W423" s="100"/>
      <c r="AD423" s="100"/>
    </row>
    <row r="424" spans="1:30" s="99" customFormat="1" ht="14.2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V424" s="100"/>
      <c r="W424" s="100"/>
      <c r="AD424" s="100"/>
    </row>
    <row r="425" spans="1:30" s="99" customFormat="1" ht="14.2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V425" s="100"/>
      <c r="W425" s="100"/>
      <c r="AD425" s="100"/>
    </row>
    <row r="426" spans="1:30" s="99" customFormat="1" ht="14.2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V426" s="100"/>
      <c r="W426" s="100"/>
      <c r="AD426" s="100"/>
    </row>
    <row r="427" spans="1:30" s="99" customFormat="1" ht="14.2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V427" s="100"/>
      <c r="W427" s="100"/>
      <c r="AD427" s="100"/>
    </row>
    <row r="428" spans="1:30" s="99" customFormat="1" ht="14.2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V428" s="100"/>
      <c r="W428" s="100"/>
      <c r="AD428" s="100"/>
    </row>
    <row r="429" spans="1:30" s="99" customFormat="1" ht="14.2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V429" s="100"/>
      <c r="W429" s="100"/>
      <c r="AD429" s="100"/>
    </row>
    <row r="430" spans="1:30" s="99" customFormat="1" ht="14.2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V430" s="100"/>
      <c r="W430" s="100"/>
      <c r="AD430" s="100"/>
    </row>
    <row r="431" spans="1:30" s="99" customFormat="1" ht="14.2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V431" s="100"/>
      <c r="W431" s="100"/>
      <c r="AD431" s="100"/>
    </row>
    <row r="432" spans="1:30" s="99" customFormat="1" ht="14.2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V432" s="100"/>
      <c r="W432" s="100"/>
      <c r="AD432" s="100"/>
    </row>
    <row r="433" spans="1:30" s="99" customFormat="1" ht="14.2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V433" s="100"/>
      <c r="W433" s="100"/>
      <c r="AD433" s="100"/>
    </row>
    <row r="434" spans="1:30" s="99" customFormat="1" ht="14.2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V434" s="100"/>
      <c r="W434" s="100"/>
      <c r="AD434" s="100"/>
    </row>
    <row r="435" spans="1:30" s="99" customFormat="1" ht="14.2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V435" s="100"/>
      <c r="W435" s="100"/>
      <c r="AD435" s="100"/>
    </row>
    <row r="436" spans="1:30" s="99" customFormat="1" ht="14.2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V436" s="100"/>
      <c r="W436" s="100"/>
      <c r="AD436" s="100"/>
    </row>
    <row r="437" spans="1:30" s="99" customFormat="1" ht="14.2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V437" s="100"/>
      <c r="W437" s="100"/>
      <c r="AD437" s="100"/>
    </row>
    <row r="438" spans="1:30" s="99" customFormat="1" ht="14.2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V438" s="100"/>
      <c r="W438" s="100"/>
      <c r="AD438" s="100"/>
    </row>
    <row r="439" spans="1:30" s="99" customFormat="1" ht="14.2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V439" s="100"/>
      <c r="W439" s="100"/>
      <c r="AD439" s="100"/>
    </row>
    <row r="440" spans="1:30" s="99" customFormat="1" ht="14.2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V440" s="100"/>
      <c r="W440" s="100"/>
      <c r="AD440" s="100"/>
    </row>
    <row r="441" spans="1:30" s="99" customFormat="1" ht="14.2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V441" s="100"/>
      <c r="W441" s="100"/>
      <c r="AD441" s="100"/>
    </row>
    <row r="442" spans="1:30" s="99" customFormat="1" ht="14.2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V442" s="100"/>
      <c r="W442" s="100"/>
      <c r="AD442" s="100"/>
    </row>
    <row r="443" spans="1:30" s="99" customFormat="1" ht="14.2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V443" s="100"/>
      <c r="W443" s="100"/>
      <c r="AD443" s="100"/>
    </row>
    <row r="444" spans="1:30" s="99" customFormat="1" ht="14.2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V444" s="100"/>
      <c r="W444" s="100"/>
      <c r="AD444" s="100"/>
    </row>
    <row r="445" spans="1:30" s="99" customFormat="1" ht="14.2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V445" s="100"/>
      <c r="W445" s="100"/>
      <c r="AD445" s="100"/>
    </row>
    <row r="446" spans="1:30" s="99" customFormat="1" ht="14.2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V446" s="100"/>
      <c r="W446" s="100"/>
      <c r="AD446" s="100"/>
    </row>
    <row r="447" spans="1:30" s="99" customFormat="1" ht="14.2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V447" s="100"/>
      <c r="W447" s="100"/>
      <c r="AD447" s="100"/>
    </row>
    <row r="448" spans="1:30" s="99" customFormat="1" ht="14.2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V448" s="100"/>
      <c r="W448" s="100"/>
      <c r="AD448" s="100"/>
    </row>
    <row r="449" spans="1:30" s="99" customFormat="1" ht="14.2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V449" s="100"/>
      <c r="W449" s="100"/>
      <c r="AD449" s="100"/>
    </row>
    <row r="450" spans="1:30" s="99" customFormat="1" ht="14.2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V450" s="100"/>
      <c r="W450" s="100"/>
      <c r="AD450" s="100"/>
    </row>
    <row r="451" spans="1:30" s="99" customFormat="1" ht="14.2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V451" s="100"/>
      <c r="W451" s="100"/>
      <c r="AD451" s="100"/>
    </row>
    <row r="452" spans="1:30" s="99" customFormat="1" ht="14.2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V452" s="100"/>
      <c r="W452" s="100"/>
      <c r="AD452" s="100"/>
    </row>
    <row r="453" spans="1:30" s="99" customFormat="1" ht="14.2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V453" s="100"/>
      <c r="W453" s="100"/>
      <c r="AD453" s="100"/>
    </row>
    <row r="454" spans="1:30" s="99" customFormat="1" ht="14.2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V454" s="100"/>
      <c r="W454" s="100"/>
      <c r="AD454" s="100"/>
    </row>
    <row r="455" spans="1:30" s="99" customFormat="1" ht="14.2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V455" s="100"/>
      <c r="W455" s="100"/>
      <c r="AD455" s="100"/>
    </row>
    <row r="456" spans="1:30" s="99" customFormat="1" ht="14.2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V456" s="100"/>
      <c r="W456" s="100"/>
      <c r="AD456" s="100"/>
    </row>
    <row r="457" spans="1:30" s="99" customFormat="1" ht="14.2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V457" s="100"/>
      <c r="W457" s="100"/>
      <c r="AD457" s="100"/>
    </row>
    <row r="458" spans="1:30" s="99" customFormat="1" ht="14.2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V458" s="100"/>
      <c r="W458" s="100"/>
      <c r="AD458" s="100"/>
    </row>
    <row r="459" spans="1:30" s="99" customFormat="1" ht="14.2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V459" s="100"/>
      <c r="W459" s="100"/>
      <c r="AD459" s="100"/>
    </row>
    <row r="460" spans="1:30" s="99" customFormat="1" ht="14.2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V460" s="100"/>
      <c r="W460" s="100"/>
      <c r="AD460" s="100"/>
    </row>
    <row r="461" spans="1:30" s="99" customFormat="1" ht="14.2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V461" s="100"/>
      <c r="W461" s="100"/>
      <c r="AD461" s="100"/>
    </row>
    <row r="462" spans="1:30" s="99" customFormat="1" ht="14.2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V462" s="100"/>
      <c r="W462" s="100"/>
      <c r="AD462" s="100"/>
    </row>
    <row r="463" spans="1:30" s="99" customFormat="1" ht="14.2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V463" s="100"/>
      <c r="W463" s="100"/>
      <c r="AD463" s="100"/>
    </row>
    <row r="464" spans="1:30" s="99" customFormat="1" ht="14.2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V464" s="100"/>
      <c r="W464" s="100"/>
      <c r="AD464" s="100"/>
    </row>
    <row r="465" spans="1:30" s="99" customFormat="1" ht="14.2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V465" s="100"/>
      <c r="W465" s="100"/>
      <c r="AD465" s="100"/>
    </row>
    <row r="466" spans="1:30" s="99" customFormat="1" ht="14.2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V466" s="100"/>
      <c r="W466" s="100"/>
      <c r="AD466" s="100"/>
    </row>
    <row r="467" spans="1:30" s="99" customFormat="1" ht="14.2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V467" s="100"/>
      <c r="W467" s="100"/>
      <c r="AD467" s="100"/>
    </row>
    <row r="468" spans="1:30" s="99" customFormat="1" ht="14.2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V468" s="100"/>
      <c r="W468" s="100"/>
      <c r="AD468" s="100"/>
    </row>
    <row r="469" spans="1:30" s="99" customFormat="1" ht="14.2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V469" s="100"/>
      <c r="W469" s="100"/>
      <c r="AD469" s="100"/>
    </row>
    <row r="470" spans="1:30" s="99" customFormat="1" ht="14.2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V470" s="100"/>
      <c r="W470" s="100"/>
      <c r="AD470" s="100"/>
    </row>
    <row r="471" spans="1:30" s="99" customFormat="1" ht="14.2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V471" s="100"/>
      <c r="W471" s="100"/>
      <c r="AD471" s="100"/>
    </row>
    <row r="472" spans="1:30" s="99" customFormat="1" ht="14.2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V472" s="100"/>
      <c r="W472" s="100"/>
      <c r="AD472" s="100"/>
    </row>
    <row r="473" spans="1:30" s="99" customFormat="1" ht="14.2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V473" s="100"/>
      <c r="W473" s="100"/>
      <c r="AD473" s="100"/>
    </row>
    <row r="474" spans="1:30" s="99" customFormat="1" ht="14.2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V474" s="100"/>
      <c r="W474" s="100"/>
      <c r="AD474" s="100"/>
    </row>
    <row r="475" spans="1:30" s="99" customFormat="1" ht="14.2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V475" s="100"/>
      <c r="W475" s="100"/>
      <c r="AD475" s="100"/>
    </row>
    <row r="476" spans="1:30" s="99" customFormat="1" ht="14.2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V476" s="100"/>
      <c r="W476" s="100"/>
      <c r="AD476" s="100"/>
    </row>
    <row r="477" spans="1:30" s="99" customFormat="1" ht="14.2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V477" s="100"/>
      <c r="W477" s="100"/>
      <c r="AD477" s="100"/>
    </row>
    <row r="478" spans="1:30" s="99" customFormat="1" ht="14.2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V478" s="100"/>
      <c r="W478" s="100"/>
      <c r="AD478" s="100"/>
    </row>
    <row r="479" spans="1:30" s="99" customFormat="1" ht="14.2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V479" s="100"/>
      <c r="W479" s="100"/>
      <c r="AD479" s="100"/>
    </row>
    <row r="480" spans="1:30" s="99" customFormat="1" ht="14.2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V480" s="100"/>
      <c r="W480" s="100"/>
      <c r="AD480" s="100"/>
    </row>
    <row r="481" spans="1:30" s="99" customFormat="1" ht="14.2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V481" s="100"/>
      <c r="W481" s="100"/>
      <c r="AD481" s="100"/>
    </row>
    <row r="482" spans="1:30" s="99" customFormat="1" ht="14.2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V482" s="100"/>
      <c r="W482" s="100"/>
      <c r="AD482" s="100"/>
    </row>
    <row r="483" spans="1:30" s="99" customFormat="1" ht="14.2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V483" s="100"/>
      <c r="W483" s="100"/>
      <c r="AD483" s="100"/>
    </row>
    <row r="484" spans="1:30" s="99" customFormat="1" ht="14.2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V484" s="100"/>
      <c r="W484" s="100"/>
      <c r="AD484" s="100"/>
    </row>
    <row r="485" spans="1:30" s="99" customFormat="1" ht="14.2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V485" s="100"/>
      <c r="W485" s="100"/>
      <c r="AD485" s="100"/>
    </row>
    <row r="486" spans="1:30" s="99" customFormat="1" ht="14.2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V486" s="100"/>
      <c r="W486" s="100"/>
      <c r="AD486" s="100"/>
    </row>
    <row r="487" spans="1:30" s="99" customFormat="1" ht="14.2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V487" s="100"/>
      <c r="W487" s="100"/>
      <c r="AD487" s="100"/>
    </row>
    <row r="488" spans="1:30" s="99" customFormat="1" ht="14.2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V488" s="100"/>
      <c r="W488" s="100"/>
      <c r="AD488" s="100"/>
    </row>
    <row r="489" spans="1:30" s="99" customFormat="1" ht="14.2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V489" s="100"/>
      <c r="W489" s="100"/>
      <c r="AD489" s="100"/>
    </row>
    <row r="490" spans="1:30" s="99" customFormat="1" ht="14.2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V490" s="100"/>
      <c r="W490" s="100"/>
      <c r="AD490" s="100"/>
    </row>
    <row r="491" spans="1:30" s="99" customFormat="1" ht="14.2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V491" s="100"/>
      <c r="W491" s="100"/>
      <c r="AD491" s="100"/>
    </row>
    <row r="492" spans="1:30" s="99" customFormat="1" ht="14.2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V492" s="100"/>
      <c r="W492" s="100"/>
      <c r="AD492" s="100"/>
    </row>
    <row r="493" spans="1:30" s="99" customFormat="1" ht="14.2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V493" s="100"/>
      <c r="W493" s="100"/>
      <c r="AD493" s="100"/>
    </row>
    <row r="494" spans="1:30" s="99" customFormat="1" ht="14.2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V494" s="100"/>
      <c r="W494" s="100"/>
      <c r="AD494" s="100"/>
    </row>
    <row r="495" spans="1:30" s="99" customFormat="1" ht="14.2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V495" s="100"/>
      <c r="W495" s="100"/>
      <c r="AD495" s="100"/>
    </row>
    <row r="496" spans="1:30" s="99" customFormat="1" ht="14.2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V496" s="100"/>
      <c r="W496" s="100"/>
      <c r="AD496" s="100"/>
    </row>
    <row r="497" spans="1:30" s="99" customFormat="1" ht="14.2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V497" s="100"/>
      <c r="W497" s="100"/>
      <c r="AD497" s="100"/>
    </row>
    <row r="498" spans="1:30" s="99" customFormat="1" ht="14.2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V498" s="100"/>
      <c r="W498" s="100"/>
      <c r="AD498" s="100"/>
    </row>
    <row r="499" spans="1:30" s="99" customFormat="1" ht="14.2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V499" s="100"/>
      <c r="W499" s="100"/>
      <c r="AD499" s="100"/>
    </row>
    <row r="500" spans="1:30" s="99" customFormat="1" ht="14.2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V500" s="100"/>
      <c r="W500" s="100"/>
      <c r="AD500" s="100"/>
    </row>
    <row r="501" spans="1:30" s="99" customFormat="1" ht="14.2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V501" s="100"/>
      <c r="W501" s="100"/>
      <c r="AD501" s="100"/>
    </row>
    <row r="502" spans="1:30" s="99" customFormat="1" ht="14.2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V502" s="100"/>
      <c r="W502" s="100"/>
      <c r="AD502" s="100"/>
    </row>
    <row r="503" spans="1:30" s="99" customFormat="1" ht="14.2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V503" s="100"/>
      <c r="W503" s="100"/>
      <c r="AD503" s="100"/>
    </row>
    <row r="504" spans="1:30" s="99" customFormat="1" ht="14.2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V504" s="100"/>
      <c r="W504" s="100"/>
      <c r="AD504" s="100"/>
    </row>
    <row r="505" spans="1:30" s="99" customFormat="1" ht="14.2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V505" s="100"/>
      <c r="W505" s="100"/>
      <c r="AD505" s="100"/>
    </row>
    <row r="506" spans="1:30" s="99" customFormat="1" ht="14.2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V506" s="100"/>
      <c r="W506" s="100"/>
      <c r="AD506" s="100"/>
    </row>
    <row r="507" spans="1:30" s="99" customFormat="1" ht="14.2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V507" s="100"/>
      <c r="W507" s="100"/>
      <c r="AD507" s="100"/>
    </row>
    <row r="508" spans="1:30" s="99" customFormat="1" ht="14.2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V508" s="100"/>
      <c r="W508" s="100"/>
      <c r="AD508" s="100"/>
    </row>
    <row r="509" spans="1:30" s="99" customFormat="1" ht="14.2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V509" s="100"/>
      <c r="W509" s="100"/>
      <c r="AD509" s="100"/>
    </row>
    <row r="510" spans="1:30" s="99" customFormat="1" ht="14.2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V510" s="100"/>
      <c r="W510" s="100"/>
      <c r="AD510" s="100"/>
    </row>
    <row r="511" spans="1:30" s="99" customFormat="1" ht="14.2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V511" s="100"/>
      <c r="W511" s="100"/>
      <c r="AD511" s="100"/>
    </row>
    <row r="512" spans="1:30" s="99" customFormat="1" ht="14.2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V512" s="100"/>
      <c r="W512" s="100"/>
      <c r="AD512" s="100"/>
    </row>
    <row r="513" spans="1:30" s="99" customFormat="1" ht="14.2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V513" s="100"/>
      <c r="W513" s="100"/>
      <c r="AD513" s="100"/>
    </row>
    <row r="514" spans="1:30" s="99" customFormat="1" ht="14.2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V514" s="100"/>
      <c r="W514" s="100"/>
      <c r="AD514" s="100"/>
    </row>
    <row r="515" spans="1:30" s="99" customFormat="1" ht="14.2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V515" s="100"/>
      <c r="W515" s="100"/>
      <c r="AD515" s="100"/>
    </row>
    <row r="516" spans="1:30" s="99" customFormat="1" ht="14.2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V516" s="100"/>
      <c r="W516" s="100"/>
      <c r="AD516" s="100"/>
    </row>
    <row r="517" spans="1:30" s="99" customFormat="1" ht="14.2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V517" s="100"/>
      <c r="W517" s="100"/>
      <c r="AD517" s="100"/>
    </row>
    <row r="518" spans="1:30" s="99" customFormat="1" ht="14.2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V518" s="100"/>
      <c r="W518" s="100"/>
      <c r="AD518" s="100"/>
    </row>
    <row r="519" spans="1:30" s="99" customFormat="1" ht="14.2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V519" s="100"/>
      <c r="W519" s="100"/>
      <c r="AD519" s="100"/>
    </row>
    <row r="520" spans="1:30" s="99" customFormat="1" ht="14.2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V520" s="100"/>
      <c r="W520" s="100"/>
      <c r="AD520" s="100"/>
    </row>
    <row r="521" spans="1:30" s="99" customFormat="1" ht="14.2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V521" s="100"/>
      <c r="W521" s="100"/>
      <c r="AD521" s="100"/>
    </row>
    <row r="522" spans="1:30" s="99" customFormat="1" ht="14.2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V522" s="100"/>
      <c r="W522" s="100"/>
      <c r="AD522" s="100"/>
    </row>
    <row r="523" spans="1:30" s="99" customFormat="1" ht="14.2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V523" s="100"/>
      <c r="W523" s="100"/>
      <c r="AD523" s="100"/>
    </row>
    <row r="524" spans="1:30" s="99" customFormat="1" ht="14.2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V524" s="100"/>
      <c r="W524" s="100"/>
      <c r="AD524" s="100"/>
    </row>
    <row r="525" spans="1:30" s="99" customFormat="1" ht="14.2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V525" s="100"/>
      <c r="W525" s="100"/>
      <c r="AD525" s="100"/>
    </row>
    <row r="526" spans="1:30" s="99" customFormat="1" ht="14.2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V526" s="100"/>
      <c r="W526" s="100"/>
      <c r="AD526" s="100"/>
    </row>
    <row r="527" spans="1:30" s="99" customFormat="1" ht="14.2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V527" s="100"/>
      <c r="W527" s="100"/>
      <c r="AD527" s="100"/>
    </row>
    <row r="528" spans="1:30" s="99" customFormat="1" ht="14.2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V528" s="100"/>
      <c r="W528" s="100"/>
      <c r="AD528" s="100"/>
    </row>
    <row r="529" spans="1:30" s="99" customFormat="1" ht="14.2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V529" s="100"/>
      <c r="W529" s="100"/>
      <c r="AD529" s="100"/>
    </row>
    <row r="530" spans="1:30" s="99" customFormat="1" ht="14.2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V530" s="100"/>
      <c r="W530" s="100"/>
      <c r="AD530" s="100"/>
    </row>
    <row r="531" spans="1:30" s="99" customFormat="1" ht="14.2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V531" s="100"/>
      <c r="W531" s="100"/>
      <c r="AD531" s="100"/>
    </row>
    <row r="532" spans="1:30" s="99" customFormat="1" ht="14.2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V532" s="100"/>
      <c r="W532" s="100"/>
      <c r="AD532" s="100"/>
    </row>
    <row r="533" spans="1:30" s="99" customFormat="1" ht="14.2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V533" s="100"/>
      <c r="W533" s="100"/>
      <c r="AD533" s="100"/>
    </row>
    <row r="534" spans="1:30" s="99" customFormat="1" ht="14.2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V534" s="100"/>
      <c r="W534" s="100"/>
      <c r="AD534" s="100"/>
    </row>
    <row r="535" spans="1:30" s="99" customFormat="1" ht="14.2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V535" s="100"/>
      <c r="W535" s="100"/>
      <c r="AD535" s="100"/>
    </row>
    <row r="536" spans="1:30" s="99" customFormat="1" ht="14.2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V536" s="100"/>
      <c r="W536" s="100"/>
      <c r="AD536" s="100"/>
    </row>
    <row r="537" spans="1:30" s="99" customFormat="1" ht="14.2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V537" s="100"/>
      <c r="W537" s="100"/>
      <c r="AD537" s="100"/>
    </row>
    <row r="538" spans="1:30" s="99" customFormat="1" ht="14.2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V538" s="100"/>
      <c r="W538" s="100"/>
      <c r="AD538" s="100"/>
    </row>
    <row r="539" spans="1:30" s="99" customFormat="1" ht="14.2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V539" s="100"/>
      <c r="W539" s="100"/>
      <c r="AD539" s="100"/>
    </row>
    <row r="540" spans="1:30" s="99" customFormat="1" ht="14.2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V540" s="100"/>
      <c r="W540" s="100"/>
      <c r="AD540" s="100"/>
    </row>
    <row r="541" spans="1:30" s="99" customFormat="1" ht="14.2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V541" s="100"/>
      <c r="W541" s="100"/>
      <c r="AD541" s="100"/>
    </row>
    <row r="542" spans="1:30" s="99" customFormat="1" ht="14.2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V542" s="100"/>
      <c r="W542" s="100"/>
      <c r="AD542" s="100"/>
    </row>
    <row r="543" spans="1:30" s="99" customFormat="1" ht="14.2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V543" s="100"/>
      <c r="W543" s="100"/>
      <c r="AD543" s="100"/>
    </row>
    <row r="544" spans="1:30" s="99" customFormat="1" ht="14.2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V544" s="100"/>
      <c r="W544" s="100"/>
      <c r="AD544" s="100"/>
    </row>
    <row r="545" spans="1:30" s="99" customFormat="1" ht="14.2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V545" s="100"/>
      <c r="W545" s="100"/>
      <c r="AD545" s="100"/>
    </row>
    <row r="546" spans="1:30" s="99" customFormat="1" ht="14.2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V546" s="100"/>
      <c r="W546" s="100"/>
      <c r="AD546" s="100"/>
    </row>
    <row r="547" spans="1:30" s="99" customFormat="1" ht="14.2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V547" s="100"/>
      <c r="W547" s="100"/>
      <c r="AD547" s="100"/>
    </row>
    <row r="548" spans="1:30" s="99" customFormat="1" ht="14.2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V548" s="100"/>
      <c r="W548" s="100"/>
      <c r="AD548" s="100"/>
    </row>
    <row r="549" spans="1:30" s="99" customFormat="1" ht="14.2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V549" s="100"/>
      <c r="W549" s="100"/>
      <c r="AD549" s="100"/>
    </row>
    <row r="550" spans="1:30" s="99" customFormat="1" ht="14.2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V550" s="100"/>
      <c r="W550" s="100"/>
      <c r="AD550" s="100"/>
    </row>
    <row r="551" spans="1:30" s="99" customFormat="1" ht="14.2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V551" s="100"/>
      <c r="W551" s="100"/>
      <c r="AD551" s="100"/>
    </row>
    <row r="552" spans="1:30" s="99" customFormat="1" ht="14.2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V552" s="100"/>
      <c r="W552" s="100"/>
      <c r="AD552" s="100"/>
    </row>
    <row r="553" spans="1:30" s="99" customFormat="1" ht="14.2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V553" s="100"/>
      <c r="W553" s="100"/>
      <c r="AD553" s="100"/>
    </row>
    <row r="554" spans="1:30" s="99" customFormat="1" ht="14.2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V554" s="100"/>
      <c r="W554" s="100"/>
      <c r="AD554" s="100"/>
    </row>
    <row r="555" spans="1:30" s="99" customFormat="1" ht="14.2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V555" s="100"/>
      <c r="W555" s="100"/>
      <c r="AD555" s="100"/>
    </row>
    <row r="556" spans="1:30" s="99" customFormat="1" ht="14.2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V556" s="100"/>
      <c r="W556" s="100"/>
      <c r="AD556" s="100"/>
    </row>
    <row r="557" spans="1:30" s="99" customFormat="1" ht="14.2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V557" s="100"/>
      <c r="W557" s="100"/>
      <c r="AD557" s="100"/>
    </row>
    <row r="558" spans="1:30" s="99" customFormat="1" ht="14.2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V558" s="100"/>
      <c r="W558" s="100"/>
      <c r="AD558" s="100"/>
    </row>
    <row r="559" spans="1:30" s="99" customFormat="1" ht="14.2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V559" s="100"/>
      <c r="W559" s="100"/>
      <c r="AD559" s="100"/>
    </row>
    <row r="560" spans="1:30" s="99" customFormat="1" ht="14.2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V560" s="100"/>
      <c r="W560" s="100"/>
      <c r="AD560" s="100"/>
    </row>
    <row r="561" spans="1:30" s="99" customFormat="1" ht="14.2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V561" s="100"/>
      <c r="W561" s="100"/>
      <c r="AD561" s="100"/>
    </row>
    <row r="562" spans="1:30" s="99" customFormat="1" ht="14.2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V562" s="100"/>
      <c r="W562" s="100"/>
      <c r="AD562" s="100"/>
    </row>
    <row r="563" spans="1:30" s="99" customFormat="1" ht="14.2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V563" s="100"/>
      <c r="W563" s="100"/>
      <c r="AD563" s="100"/>
    </row>
    <row r="564" spans="1:30" s="99" customFormat="1" ht="14.2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V564" s="100"/>
      <c r="W564" s="100"/>
      <c r="AD564" s="100"/>
    </row>
    <row r="565" spans="1:30" s="99" customFormat="1" ht="14.2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V565" s="100"/>
      <c r="W565" s="100"/>
      <c r="AD565" s="100"/>
    </row>
    <row r="566" spans="1:30" s="99" customFormat="1" ht="14.2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V566" s="100"/>
      <c r="W566" s="100"/>
      <c r="AD566" s="100"/>
    </row>
    <row r="567" spans="1:30" s="99" customFormat="1" ht="14.2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V567" s="100"/>
      <c r="W567" s="100"/>
      <c r="AD567" s="100"/>
    </row>
    <row r="568" spans="1:30" s="99" customFormat="1" ht="14.2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V568" s="100"/>
      <c r="W568" s="100"/>
      <c r="AD568" s="100"/>
    </row>
    <row r="569" spans="1:30" s="99" customFormat="1" ht="14.2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V569" s="100"/>
      <c r="W569" s="100"/>
      <c r="AD569" s="100"/>
    </row>
    <row r="570" spans="1:30" s="99" customFormat="1" ht="14.2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V570" s="100"/>
      <c r="W570" s="100"/>
      <c r="AD570" s="100"/>
    </row>
    <row r="571" spans="1:30" s="99" customFormat="1" ht="14.2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V571" s="100"/>
      <c r="W571" s="100"/>
      <c r="AD571" s="100"/>
    </row>
    <row r="572" spans="1:30" s="99" customFormat="1" ht="14.2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V572" s="100"/>
      <c r="W572" s="100"/>
      <c r="AD572" s="100"/>
    </row>
    <row r="573" spans="1:30" s="99" customFormat="1" ht="14.2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V573" s="100"/>
      <c r="W573" s="100"/>
      <c r="AD573" s="100"/>
    </row>
    <row r="574" spans="1:30" s="99" customFormat="1" ht="14.2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V574" s="100"/>
      <c r="W574" s="100"/>
      <c r="AD574" s="100"/>
    </row>
    <row r="575" spans="1:30" s="99" customFormat="1" ht="14.2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V575" s="100"/>
      <c r="W575" s="100"/>
      <c r="AD575" s="100"/>
    </row>
    <row r="576" spans="1:30" s="99" customFormat="1" ht="14.2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V576" s="100"/>
      <c r="W576" s="100"/>
      <c r="AD576" s="100"/>
    </row>
    <row r="577" spans="1:30" s="99" customFormat="1" ht="14.2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V577" s="100"/>
      <c r="W577" s="100"/>
      <c r="AD577" s="100"/>
    </row>
    <row r="578" spans="1:30" s="99" customFormat="1" ht="14.2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V578" s="100"/>
      <c r="W578" s="100"/>
      <c r="AD578" s="100"/>
    </row>
    <row r="579" spans="1:30" s="99" customFormat="1" ht="14.2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V579" s="100"/>
      <c r="W579" s="100"/>
      <c r="AD579" s="100"/>
    </row>
    <row r="580" spans="1:30" s="99" customFormat="1" ht="14.2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V580" s="100"/>
      <c r="W580" s="100"/>
      <c r="AD580" s="100"/>
    </row>
    <row r="581" spans="1:30" s="99" customFormat="1" ht="14.2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V581" s="100"/>
      <c r="W581" s="100"/>
      <c r="AD581" s="100"/>
    </row>
    <row r="582" spans="1:30" s="99" customFormat="1" ht="14.2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V582" s="100"/>
      <c r="W582" s="100"/>
      <c r="AD582" s="100"/>
    </row>
    <row r="583" spans="1:30" s="99" customFormat="1" ht="14.2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V583" s="100"/>
      <c r="W583" s="100"/>
      <c r="AD583" s="100"/>
    </row>
    <row r="584" spans="1:30" s="99" customFormat="1" ht="14.2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V584" s="100"/>
      <c r="W584" s="100"/>
      <c r="AD584" s="100"/>
    </row>
    <row r="585" spans="1:30" s="99" customFormat="1" ht="14.2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V585" s="100"/>
      <c r="W585" s="100"/>
      <c r="AD585" s="100"/>
    </row>
    <row r="586" spans="1:30" s="99" customFormat="1" ht="14.2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V586" s="100"/>
      <c r="W586" s="100"/>
      <c r="AD586" s="100"/>
    </row>
    <row r="587" spans="1:30" s="99" customFormat="1" ht="14.2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V587" s="100"/>
      <c r="W587" s="100"/>
      <c r="AD587" s="100"/>
    </row>
    <row r="588" spans="1:30" s="99" customFormat="1" ht="14.2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V588" s="100"/>
      <c r="W588" s="100"/>
      <c r="AD588" s="100"/>
    </row>
    <row r="589" spans="1:30" s="99" customFormat="1" ht="14.2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V589" s="100"/>
      <c r="W589" s="100"/>
      <c r="AD589" s="100"/>
    </row>
    <row r="590" spans="1:30" s="99" customFormat="1" ht="14.2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V590" s="100"/>
      <c r="W590" s="100"/>
      <c r="AD590" s="100"/>
    </row>
    <row r="591" spans="1:30" s="99" customFormat="1" ht="14.2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V591" s="100"/>
      <c r="W591" s="100"/>
      <c r="AD591" s="100"/>
    </row>
    <row r="592" spans="1:30" s="99" customFormat="1" ht="14.2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V592" s="100"/>
      <c r="W592" s="100"/>
      <c r="AD592" s="100"/>
    </row>
    <row r="593" spans="1:30" s="99" customFormat="1" ht="14.2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V593" s="100"/>
      <c r="W593" s="100"/>
      <c r="AD593" s="100"/>
    </row>
    <row r="594" spans="1:30" s="99" customFormat="1" ht="14.2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V594" s="100"/>
      <c r="W594" s="100"/>
      <c r="AD594" s="100"/>
    </row>
    <row r="595" spans="1:30" s="99" customFormat="1" ht="14.2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V595" s="100"/>
      <c r="W595" s="100"/>
      <c r="AD595" s="100"/>
    </row>
    <row r="596" spans="1:30" s="99" customFormat="1" ht="14.2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V596" s="100"/>
      <c r="W596" s="100"/>
      <c r="AD596" s="100"/>
    </row>
    <row r="597" spans="1:30" s="99" customFormat="1" ht="14.2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V597" s="100"/>
      <c r="W597" s="100"/>
      <c r="AD597" s="100"/>
    </row>
    <row r="598" spans="1:30" s="99" customFormat="1" ht="14.2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V598" s="100"/>
      <c r="W598" s="100"/>
      <c r="AD598" s="100"/>
    </row>
    <row r="599" spans="1:30" s="99" customFormat="1" ht="14.2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V599" s="100"/>
      <c r="W599" s="100"/>
      <c r="AD599" s="100"/>
    </row>
    <row r="600" spans="1:30" s="99" customFormat="1" ht="14.2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V600" s="100"/>
      <c r="W600" s="100"/>
      <c r="AD600" s="100"/>
    </row>
    <row r="601" spans="1:30" s="99" customFormat="1" ht="14.2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V601" s="100"/>
      <c r="W601" s="100"/>
      <c r="AD601" s="100"/>
    </row>
    <row r="602" spans="1:30" s="99" customFormat="1" ht="14.2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V602" s="100"/>
      <c r="W602" s="100"/>
      <c r="AD602" s="100"/>
    </row>
    <row r="603" spans="1:30" s="99" customFormat="1" ht="14.2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V603" s="100"/>
      <c r="W603" s="100"/>
      <c r="AD603" s="100"/>
    </row>
    <row r="604" spans="1:30" s="99" customFormat="1" ht="14.2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V604" s="100"/>
      <c r="W604" s="100"/>
      <c r="AD604" s="100"/>
    </row>
    <row r="605" spans="1:30" s="99" customFormat="1" ht="14.2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V605" s="100"/>
      <c r="W605" s="100"/>
      <c r="AD605" s="100"/>
    </row>
    <row r="606" spans="1:30" s="99" customFormat="1" ht="14.2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V606" s="100"/>
      <c r="W606" s="100"/>
      <c r="AD606" s="100"/>
    </row>
    <row r="607" spans="1:30" s="99" customFormat="1" ht="14.2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V607" s="100"/>
      <c r="W607" s="100"/>
      <c r="AD607" s="100"/>
    </row>
    <row r="608" spans="1:30" s="99" customFormat="1" ht="14.2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V608" s="100"/>
      <c r="W608" s="100"/>
      <c r="AD608" s="100"/>
    </row>
    <row r="609" spans="1:30" s="99" customFormat="1" ht="14.2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V609" s="100"/>
      <c r="W609" s="100"/>
      <c r="AD609" s="100"/>
    </row>
    <row r="610" spans="1:30" s="99" customFormat="1" ht="14.2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V610" s="100"/>
      <c r="W610" s="100"/>
      <c r="AD610" s="100"/>
    </row>
    <row r="611" spans="1:30" s="99" customFormat="1" ht="14.2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V611" s="100"/>
      <c r="W611" s="100"/>
      <c r="AD611" s="100"/>
    </row>
    <row r="612" spans="1:30" s="99" customFormat="1" ht="14.2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V612" s="100"/>
      <c r="W612" s="100"/>
      <c r="AD612" s="100"/>
    </row>
    <row r="613" spans="1:30" s="99" customFormat="1" ht="14.2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V613" s="100"/>
      <c r="W613" s="100"/>
      <c r="AD613" s="100"/>
    </row>
    <row r="614" spans="1:30" s="99" customFormat="1" ht="14.2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V614" s="100"/>
      <c r="W614" s="100"/>
      <c r="AD614" s="100"/>
    </row>
    <row r="615" spans="1:30" s="99" customFormat="1" ht="14.2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V615" s="100"/>
      <c r="W615" s="100"/>
      <c r="AD615" s="100"/>
    </row>
    <row r="616" spans="1:30" s="99" customFormat="1" ht="14.2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V616" s="100"/>
      <c r="W616" s="100"/>
      <c r="AD616" s="100"/>
    </row>
    <row r="617" spans="1:30" s="99" customFormat="1" ht="14.2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V617" s="100"/>
      <c r="W617" s="100"/>
      <c r="AD617" s="100"/>
    </row>
    <row r="618" spans="1:30" s="99" customFormat="1" ht="14.2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V618" s="100"/>
      <c r="W618" s="100"/>
      <c r="AD618" s="100"/>
    </row>
    <row r="619" spans="1:30" s="99" customFormat="1" ht="14.2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V619" s="100"/>
      <c r="W619" s="100"/>
      <c r="AD619" s="100"/>
    </row>
    <row r="620" spans="1:30" s="99" customFormat="1" ht="14.2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V620" s="100"/>
      <c r="W620" s="100"/>
      <c r="AD620" s="100"/>
    </row>
    <row r="621" spans="1:30" s="99" customFormat="1" ht="14.2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V621" s="100"/>
      <c r="W621" s="100"/>
      <c r="AD621" s="100"/>
    </row>
    <row r="622" spans="1:30" s="99" customFormat="1" ht="14.2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V622" s="100"/>
      <c r="W622" s="100"/>
      <c r="AD622" s="100"/>
    </row>
    <row r="623" spans="1:30" s="99" customFormat="1" ht="14.2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V623" s="100"/>
      <c r="W623" s="100"/>
      <c r="AD623" s="100"/>
    </row>
    <row r="624" spans="1:30" s="99" customFormat="1" ht="14.2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V624" s="100"/>
      <c r="W624" s="100"/>
      <c r="AD624" s="100"/>
    </row>
    <row r="625" spans="1:30" s="99" customFormat="1" ht="14.2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V625" s="100"/>
      <c r="W625" s="100"/>
      <c r="AD625" s="100"/>
    </row>
    <row r="626" spans="1:30" s="99" customFormat="1" ht="14.2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V626" s="100"/>
      <c r="W626" s="100"/>
      <c r="AD626" s="100"/>
    </row>
    <row r="627" spans="1:30" s="99" customFormat="1" ht="14.2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V627" s="100"/>
      <c r="W627" s="100"/>
      <c r="AD627" s="100"/>
    </row>
    <row r="628" spans="1:30" s="99" customFormat="1" ht="14.2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V628" s="100"/>
      <c r="W628" s="100"/>
      <c r="AD628" s="100"/>
    </row>
    <row r="629" spans="1:30" s="99" customFormat="1" ht="14.2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V629" s="100"/>
      <c r="W629" s="100"/>
      <c r="AD629" s="100"/>
    </row>
    <row r="630" spans="1:30" s="99" customFormat="1" ht="14.2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V630" s="100"/>
      <c r="W630" s="100"/>
      <c r="AD630" s="100"/>
    </row>
    <row r="631" spans="1:30" s="99" customFormat="1" ht="14.2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V631" s="100"/>
      <c r="W631" s="100"/>
      <c r="AD631" s="100"/>
    </row>
    <row r="632" spans="1:30" s="99" customFormat="1" ht="14.2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V632" s="100"/>
      <c r="W632" s="100"/>
      <c r="AD632" s="100"/>
    </row>
    <row r="633" spans="1:30" s="99" customFormat="1" ht="14.2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V633" s="100"/>
      <c r="W633" s="100"/>
      <c r="AD633" s="100"/>
    </row>
    <row r="634" spans="1:30" s="99" customFormat="1" ht="14.2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V634" s="100"/>
      <c r="W634" s="100"/>
      <c r="AD634" s="100"/>
    </row>
    <row r="635" spans="1:30" s="99" customFormat="1" ht="14.2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V635" s="100"/>
      <c r="W635" s="100"/>
      <c r="AD635" s="100"/>
    </row>
    <row r="636" spans="1:30" s="99" customFormat="1" ht="14.2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V636" s="100"/>
      <c r="W636" s="100"/>
      <c r="AD636" s="100"/>
    </row>
    <row r="637" spans="1:30" s="99" customFormat="1" ht="14.2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V637" s="100"/>
      <c r="W637" s="100"/>
      <c r="AD637" s="100"/>
    </row>
    <row r="638" spans="1:30" s="99" customFormat="1" ht="14.2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V638" s="100"/>
      <c r="W638" s="100"/>
      <c r="AD638" s="100"/>
    </row>
    <row r="639" spans="1:30" s="99" customFormat="1" ht="14.2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V639" s="100"/>
      <c r="W639" s="100"/>
      <c r="AD639" s="100"/>
    </row>
    <row r="640" spans="1:30" s="99" customFormat="1" ht="14.2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V640" s="100"/>
      <c r="W640" s="100"/>
      <c r="AD640" s="100"/>
    </row>
    <row r="641" spans="1:30" s="99" customFormat="1" ht="14.2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V641" s="100"/>
      <c r="W641" s="100"/>
      <c r="AD641" s="100"/>
    </row>
    <row r="642" spans="1:30" s="99" customFormat="1" ht="14.2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V642" s="100"/>
      <c r="W642" s="100"/>
      <c r="AD642" s="100"/>
    </row>
    <row r="643" spans="1:30" s="99" customFormat="1" ht="14.2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V643" s="100"/>
      <c r="W643" s="100"/>
      <c r="AD643" s="100"/>
    </row>
    <row r="644" spans="1:30" s="99" customFormat="1" ht="14.2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V644" s="100"/>
      <c r="W644" s="100"/>
      <c r="AD644" s="100"/>
    </row>
    <row r="645" spans="1:30" s="99" customFormat="1" ht="14.2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V645" s="100"/>
      <c r="W645" s="100"/>
      <c r="AD645" s="100"/>
    </row>
    <row r="646" spans="1:30" s="99" customFormat="1" ht="14.2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V646" s="100"/>
      <c r="W646" s="100"/>
      <c r="AD646" s="100"/>
    </row>
    <row r="647" spans="1:30" s="99" customFormat="1" ht="14.2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V647" s="100"/>
      <c r="W647" s="100"/>
      <c r="AD647" s="100"/>
    </row>
    <row r="648" spans="1:30" s="99" customFormat="1" ht="14.2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V648" s="100"/>
      <c r="W648" s="100"/>
      <c r="AD648" s="100"/>
    </row>
    <row r="649" spans="1:30" s="99" customFormat="1" ht="14.2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V649" s="100"/>
      <c r="W649" s="100"/>
      <c r="AD649" s="100"/>
    </row>
    <row r="650" spans="1:30" s="99" customFormat="1" ht="14.2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V650" s="100"/>
      <c r="W650" s="100"/>
      <c r="AD650" s="100"/>
    </row>
    <row r="651" spans="1:30" s="99" customFormat="1" ht="14.2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V651" s="100"/>
      <c r="W651" s="100"/>
      <c r="AD651" s="100"/>
    </row>
    <row r="652" spans="1:30" s="99" customFormat="1" ht="14.2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V652" s="100"/>
      <c r="W652" s="100"/>
      <c r="AD652" s="100"/>
    </row>
    <row r="653" spans="1:30" s="99" customFormat="1" ht="14.2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V653" s="100"/>
      <c r="W653" s="100"/>
      <c r="AD653" s="100"/>
    </row>
    <row r="654" spans="1:30" s="99" customFormat="1" ht="14.2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V654" s="100"/>
      <c r="W654" s="100"/>
      <c r="AD654" s="100"/>
    </row>
    <row r="655" spans="1:30" s="99" customFormat="1" ht="14.2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V655" s="100"/>
      <c r="W655" s="100"/>
      <c r="AD655" s="100"/>
    </row>
    <row r="656" spans="1:30" s="99" customFormat="1" ht="14.2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V656" s="100"/>
      <c r="W656" s="100"/>
      <c r="AD656" s="100"/>
    </row>
    <row r="657" spans="1:30" s="99" customFormat="1" ht="14.2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V657" s="100"/>
      <c r="W657" s="100"/>
      <c r="AD657" s="100"/>
    </row>
    <row r="658" spans="1:30" s="99" customFormat="1" ht="14.2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V658" s="100"/>
      <c r="W658" s="100"/>
      <c r="AD658" s="100"/>
    </row>
    <row r="659" spans="1:30" s="99" customFormat="1" ht="14.2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V659" s="100"/>
      <c r="W659" s="100"/>
      <c r="AD659" s="100"/>
    </row>
    <row r="660" spans="1:30" s="99" customFormat="1" ht="14.2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V660" s="100"/>
      <c r="W660" s="100"/>
      <c r="AD660" s="100"/>
    </row>
    <row r="661" spans="1:30" s="99" customFormat="1" ht="14.2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V661" s="100"/>
      <c r="W661" s="100"/>
      <c r="AD661" s="100"/>
    </row>
    <row r="662" spans="1:30" s="99" customFormat="1" ht="14.2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V662" s="100"/>
      <c r="W662" s="100"/>
      <c r="AD662" s="100"/>
    </row>
    <row r="663" spans="1:30" s="99" customFormat="1" ht="14.2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V663" s="100"/>
      <c r="W663" s="100"/>
      <c r="AD663" s="100"/>
    </row>
    <row r="664" spans="1:30" s="99" customFormat="1" ht="14.2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V664" s="100"/>
      <c r="W664" s="100"/>
      <c r="AD664" s="100"/>
    </row>
    <row r="665" spans="1:30" s="99" customFormat="1" ht="14.2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V665" s="100"/>
      <c r="W665" s="100"/>
      <c r="AD665" s="100"/>
    </row>
    <row r="666" spans="1:30" s="99" customFormat="1" ht="14.2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V666" s="100"/>
      <c r="W666" s="100"/>
      <c r="AD666" s="100"/>
    </row>
    <row r="667" spans="1:30" s="99" customFormat="1" ht="14.2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V667" s="100"/>
      <c r="W667" s="100"/>
      <c r="AD667" s="100"/>
    </row>
    <row r="668" spans="1:30" s="99" customFormat="1" ht="14.2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V668" s="100"/>
      <c r="W668" s="100"/>
      <c r="AD668" s="100"/>
    </row>
    <row r="669" spans="1:30" s="99" customFormat="1" ht="14.2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V669" s="100"/>
      <c r="W669" s="100"/>
      <c r="AD669" s="100"/>
    </row>
    <row r="670" spans="1:30" s="99" customFormat="1" ht="14.2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V670" s="100"/>
      <c r="W670" s="100"/>
      <c r="AD670" s="100"/>
    </row>
    <row r="671" spans="5:30" s="99" customFormat="1" ht="14.25"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Q671" s="100"/>
      <c r="R671" s="100"/>
      <c r="S671" s="100"/>
      <c r="T671" s="100"/>
      <c r="V671" s="100"/>
      <c r="W671" s="100"/>
      <c r="AD671" s="100"/>
    </row>
    <row r="672" spans="5:30" s="99" customFormat="1" ht="14.25"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Q672" s="100"/>
      <c r="R672" s="100"/>
      <c r="S672" s="100"/>
      <c r="T672" s="100"/>
      <c r="V672" s="100"/>
      <c r="W672" s="100"/>
      <c r="AD672" s="100"/>
    </row>
    <row r="673" spans="5:30" s="99" customFormat="1" ht="14.25"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Q673" s="100"/>
      <c r="R673" s="100"/>
      <c r="S673" s="100"/>
      <c r="T673" s="100"/>
      <c r="V673" s="100"/>
      <c r="W673" s="100"/>
      <c r="AD673" s="100"/>
    </row>
    <row r="674" spans="5:30" s="99" customFormat="1" ht="14.25"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Q674" s="100"/>
      <c r="R674" s="100"/>
      <c r="S674" s="100"/>
      <c r="T674" s="100"/>
      <c r="V674" s="100"/>
      <c r="W674" s="100"/>
      <c r="AD674" s="100"/>
    </row>
    <row r="675" spans="5:30" s="99" customFormat="1" ht="14.25"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Q675" s="100"/>
      <c r="R675" s="100"/>
      <c r="S675" s="100"/>
      <c r="T675" s="100"/>
      <c r="V675" s="100"/>
      <c r="W675" s="100"/>
      <c r="AD675" s="100"/>
    </row>
    <row r="676" spans="5:30" s="99" customFormat="1" ht="14.25"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Q676" s="100"/>
      <c r="R676" s="100"/>
      <c r="S676" s="100"/>
      <c r="T676" s="100"/>
      <c r="V676" s="100"/>
      <c r="W676" s="100"/>
      <c r="AD676" s="100"/>
    </row>
    <row r="677" spans="5:30" s="99" customFormat="1" ht="14.25"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Q677" s="100"/>
      <c r="R677" s="100"/>
      <c r="S677" s="100"/>
      <c r="T677" s="100"/>
      <c r="V677" s="100"/>
      <c r="W677" s="100"/>
      <c r="AD677" s="100"/>
    </row>
    <row r="678" spans="5:30" s="99" customFormat="1" ht="14.25"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Q678" s="100"/>
      <c r="R678" s="100"/>
      <c r="S678" s="100"/>
      <c r="T678" s="100"/>
      <c r="V678" s="100"/>
      <c r="W678" s="100"/>
      <c r="AD678" s="100"/>
    </row>
    <row r="679" spans="5:30" s="99" customFormat="1" ht="14.25"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Q679" s="100"/>
      <c r="R679" s="100"/>
      <c r="S679" s="100"/>
      <c r="T679" s="100"/>
      <c r="V679" s="100"/>
      <c r="W679" s="100"/>
      <c r="AD679" s="100"/>
    </row>
    <row r="680" spans="5:30" s="99" customFormat="1" ht="14.25"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Q680" s="100"/>
      <c r="R680" s="100"/>
      <c r="S680" s="100"/>
      <c r="T680" s="100"/>
      <c r="V680" s="100"/>
      <c r="W680" s="100"/>
      <c r="AD680" s="100"/>
    </row>
    <row r="681" spans="5:30" s="99" customFormat="1" ht="14.25"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Q681" s="100"/>
      <c r="R681" s="100"/>
      <c r="S681" s="100"/>
      <c r="T681" s="100"/>
      <c r="V681" s="100"/>
      <c r="W681" s="100"/>
      <c r="AD681" s="100"/>
    </row>
    <row r="682" spans="5:30" s="99" customFormat="1" ht="14.25"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Q682" s="100"/>
      <c r="R682" s="100"/>
      <c r="S682" s="100"/>
      <c r="T682" s="100"/>
      <c r="V682" s="100"/>
      <c r="W682" s="100"/>
      <c r="AD682" s="100"/>
    </row>
    <row r="683" spans="5:30" s="99" customFormat="1" ht="14.25"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Q683" s="100"/>
      <c r="R683" s="100"/>
      <c r="S683" s="100"/>
      <c r="T683" s="100"/>
      <c r="V683" s="100"/>
      <c r="W683" s="100"/>
      <c r="AD683" s="100"/>
    </row>
    <row r="684" spans="5:30" s="99" customFormat="1" ht="14.25"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Q684" s="100"/>
      <c r="R684" s="100"/>
      <c r="S684" s="100"/>
      <c r="T684" s="100"/>
      <c r="V684" s="100"/>
      <c r="W684" s="100"/>
      <c r="AD684" s="100"/>
    </row>
    <row r="685" spans="5:30" s="99" customFormat="1" ht="14.25"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Q685" s="100"/>
      <c r="R685" s="100"/>
      <c r="S685" s="100"/>
      <c r="T685" s="100"/>
      <c r="V685" s="100"/>
      <c r="W685" s="100"/>
      <c r="AD685" s="100"/>
    </row>
    <row r="686" spans="5:30" s="99" customFormat="1" ht="14.25"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Q686" s="100"/>
      <c r="R686" s="100"/>
      <c r="S686" s="100"/>
      <c r="T686" s="100"/>
      <c r="V686" s="100"/>
      <c r="W686" s="100"/>
      <c r="AD686" s="100"/>
    </row>
    <row r="687" spans="5:30" s="99" customFormat="1" ht="14.25"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Q687" s="100"/>
      <c r="R687" s="100"/>
      <c r="S687" s="100"/>
      <c r="T687" s="100"/>
      <c r="V687" s="100"/>
      <c r="W687" s="100"/>
      <c r="AD687" s="100"/>
    </row>
    <row r="688" spans="5:30" s="99" customFormat="1" ht="14.25"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Q688" s="100"/>
      <c r="R688" s="100"/>
      <c r="S688" s="100"/>
      <c r="T688" s="100"/>
      <c r="V688" s="100"/>
      <c r="W688" s="100"/>
      <c r="AD688" s="100"/>
    </row>
    <row r="689" spans="5:30" s="99" customFormat="1" ht="14.25"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Q689" s="100"/>
      <c r="R689" s="100"/>
      <c r="S689" s="100"/>
      <c r="T689" s="100"/>
      <c r="V689" s="100"/>
      <c r="W689" s="100"/>
      <c r="AD689" s="100"/>
    </row>
    <row r="690" spans="5:30" s="99" customFormat="1" ht="14.25"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Q690" s="100"/>
      <c r="R690" s="100"/>
      <c r="S690" s="100"/>
      <c r="T690" s="100"/>
      <c r="V690" s="100"/>
      <c r="W690" s="100"/>
      <c r="AD690" s="100"/>
    </row>
    <row r="691" spans="5:30" s="99" customFormat="1" ht="14.25"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Q691" s="100"/>
      <c r="R691" s="100"/>
      <c r="S691" s="100"/>
      <c r="T691" s="100"/>
      <c r="V691" s="100"/>
      <c r="W691" s="100"/>
      <c r="AD691" s="100"/>
    </row>
    <row r="692" spans="5:30" s="99" customFormat="1" ht="14.25"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Q692" s="100"/>
      <c r="R692" s="100"/>
      <c r="S692" s="100"/>
      <c r="T692" s="100"/>
      <c r="V692" s="100"/>
      <c r="W692" s="100"/>
      <c r="AD692" s="100"/>
    </row>
    <row r="693" spans="5:30" s="99" customFormat="1" ht="14.25"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Q693" s="100"/>
      <c r="R693" s="100"/>
      <c r="S693" s="100"/>
      <c r="T693" s="100"/>
      <c r="V693" s="100"/>
      <c r="W693" s="100"/>
      <c r="AD693" s="100"/>
    </row>
    <row r="694" spans="5:30" s="99" customFormat="1" ht="14.25"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Q694" s="100"/>
      <c r="R694" s="100"/>
      <c r="S694" s="100"/>
      <c r="T694" s="100"/>
      <c r="V694" s="100"/>
      <c r="W694" s="100"/>
      <c r="AD694" s="100"/>
    </row>
    <row r="695" spans="5:30" s="99" customFormat="1" ht="14.25"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Q695" s="100"/>
      <c r="R695" s="100"/>
      <c r="S695" s="100"/>
      <c r="T695" s="100"/>
      <c r="V695" s="100"/>
      <c r="W695" s="100"/>
      <c r="AD695" s="100"/>
    </row>
    <row r="696" spans="5:30" s="99" customFormat="1" ht="14.25"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Q696" s="100"/>
      <c r="R696" s="100"/>
      <c r="S696" s="100"/>
      <c r="T696" s="100"/>
      <c r="V696" s="100"/>
      <c r="W696" s="100"/>
      <c r="AD696" s="100"/>
    </row>
    <row r="697" spans="5:30" s="99" customFormat="1" ht="14.25"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Q697" s="100"/>
      <c r="R697" s="100"/>
      <c r="S697" s="100"/>
      <c r="T697" s="100"/>
      <c r="V697" s="100"/>
      <c r="W697" s="100"/>
      <c r="AD697" s="100"/>
    </row>
    <row r="698" spans="5:30" s="99" customFormat="1" ht="14.25"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Q698" s="100"/>
      <c r="R698" s="100"/>
      <c r="S698" s="100"/>
      <c r="T698" s="100"/>
      <c r="V698" s="100"/>
      <c r="W698" s="100"/>
      <c r="AD698" s="100"/>
    </row>
    <row r="699" spans="5:30" s="99" customFormat="1" ht="14.25"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Q699" s="100"/>
      <c r="R699" s="100"/>
      <c r="S699" s="100"/>
      <c r="T699" s="100"/>
      <c r="V699" s="100"/>
      <c r="W699" s="100"/>
      <c r="AD699" s="100"/>
    </row>
    <row r="700" spans="5:30" s="99" customFormat="1" ht="14.25"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Q700" s="100"/>
      <c r="R700" s="100"/>
      <c r="S700" s="100"/>
      <c r="T700" s="100"/>
      <c r="V700" s="100"/>
      <c r="W700" s="100"/>
      <c r="AD700" s="100"/>
    </row>
    <row r="701" spans="5:30" s="99" customFormat="1" ht="14.25"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Q701" s="100"/>
      <c r="R701" s="100"/>
      <c r="S701" s="100"/>
      <c r="T701" s="100"/>
      <c r="V701" s="100"/>
      <c r="W701" s="100"/>
      <c r="AD701" s="100"/>
    </row>
    <row r="702" spans="5:30" s="99" customFormat="1" ht="14.25"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Q702" s="100"/>
      <c r="R702" s="100"/>
      <c r="S702" s="100"/>
      <c r="T702" s="100"/>
      <c r="V702" s="100"/>
      <c r="W702" s="100"/>
      <c r="AD702" s="100"/>
    </row>
    <row r="703" spans="5:30" s="99" customFormat="1" ht="14.25"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Q703" s="100"/>
      <c r="R703" s="100"/>
      <c r="S703" s="100"/>
      <c r="T703" s="100"/>
      <c r="V703" s="100"/>
      <c r="W703" s="100"/>
      <c r="AD703" s="100"/>
    </row>
    <row r="704" spans="5:30" s="99" customFormat="1" ht="14.25"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Q704" s="100"/>
      <c r="R704" s="100"/>
      <c r="S704" s="100"/>
      <c r="T704" s="100"/>
      <c r="V704" s="100"/>
      <c r="W704" s="100"/>
      <c r="AD704" s="100"/>
    </row>
    <row r="705" spans="5:30" s="99" customFormat="1" ht="14.25"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Q705" s="100"/>
      <c r="R705" s="100"/>
      <c r="S705" s="100"/>
      <c r="T705" s="100"/>
      <c r="V705" s="100"/>
      <c r="W705" s="100"/>
      <c r="AD705" s="100"/>
    </row>
    <row r="706" spans="5:30" s="99" customFormat="1" ht="14.25"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Q706" s="100"/>
      <c r="R706" s="100"/>
      <c r="S706" s="100"/>
      <c r="T706" s="100"/>
      <c r="V706" s="100"/>
      <c r="W706" s="100"/>
      <c r="AD706" s="100"/>
    </row>
    <row r="707" spans="5:30" s="99" customFormat="1" ht="14.25"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Q707" s="100"/>
      <c r="R707" s="100"/>
      <c r="S707" s="100"/>
      <c r="T707" s="100"/>
      <c r="V707" s="100"/>
      <c r="W707" s="100"/>
      <c r="AD707" s="100"/>
    </row>
    <row r="708" spans="5:30" s="99" customFormat="1" ht="14.25"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Q708" s="100"/>
      <c r="R708" s="100"/>
      <c r="S708" s="100"/>
      <c r="T708" s="100"/>
      <c r="V708" s="100"/>
      <c r="W708" s="100"/>
      <c r="AD708" s="100"/>
    </row>
    <row r="709" spans="5:30" s="99" customFormat="1" ht="14.25"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Q709" s="100"/>
      <c r="R709" s="100"/>
      <c r="S709" s="100"/>
      <c r="T709" s="100"/>
      <c r="V709" s="100"/>
      <c r="W709" s="100"/>
      <c r="AD709" s="100"/>
    </row>
    <row r="710" spans="5:30" s="99" customFormat="1" ht="14.25"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Q710" s="100"/>
      <c r="R710" s="100"/>
      <c r="S710" s="100"/>
      <c r="T710" s="100"/>
      <c r="V710" s="100"/>
      <c r="W710" s="100"/>
      <c r="AD710" s="100"/>
    </row>
    <row r="711" spans="5:30" s="99" customFormat="1" ht="14.25"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Q711" s="100"/>
      <c r="R711" s="100"/>
      <c r="S711" s="100"/>
      <c r="T711" s="100"/>
      <c r="V711" s="100"/>
      <c r="W711" s="100"/>
      <c r="AD711" s="100"/>
    </row>
    <row r="712" spans="5:30" s="99" customFormat="1" ht="14.25"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Q712" s="100"/>
      <c r="R712" s="100"/>
      <c r="S712" s="100"/>
      <c r="T712" s="100"/>
      <c r="V712" s="100"/>
      <c r="W712" s="100"/>
      <c r="AD712" s="100"/>
    </row>
    <row r="713" spans="5:30" s="99" customFormat="1" ht="14.25"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Q713" s="100"/>
      <c r="R713" s="100"/>
      <c r="S713" s="100"/>
      <c r="T713" s="100"/>
      <c r="V713" s="100"/>
      <c r="W713" s="100"/>
      <c r="AD713" s="100"/>
    </row>
    <row r="714" spans="5:30" s="99" customFormat="1" ht="14.25"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Q714" s="100"/>
      <c r="R714" s="100"/>
      <c r="S714" s="100"/>
      <c r="T714" s="100"/>
      <c r="V714" s="100"/>
      <c r="W714" s="100"/>
      <c r="AD714" s="100"/>
    </row>
    <row r="715" spans="5:30" s="99" customFormat="1" ht="14.25"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Q715" s="100"/>
      <c r="R715" s="100"/>
      <c r="S715" s="100"/>
      <c r="T715" s="100"/>
      <c r="V715" s="100"/>
      <c r="W715" s="100"/>
      <c r="AD715" s="100"/>
    </row>
    <row r="716" spans="5:30" s="99" customFormat="1" ht="14.25"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Q716" s="100"/>
      <c r="R716" s="100"/>
      <c r="S716" s="100"/>
      <c r="T716" s="100"/>
      <c r="V716" s="100"/>
      <c r="W716" s="100"/>
      <c r="AD716" s="100"/>
    </row>
    <row r="717" spans="5:30" s="99" customFormat="1" ht="14.25"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Q717" s="100"/>
      <c r="R717" s="100"/>
      <c r="S717" s="100"/>
      <c r="T717" s="100"/>
      <c r="V717" s="100"/>
      <c r="W717" s="100"/>
      <c r="AD717" s="100"/>
    </row>
    <row r="718" spans="5:30" s="99" customFormat="1" ht="14.25"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Q718" s="100"/>
      <c r="R718" s="100"/>
      <c r="S718" s="100"/>
      <c r="T718" s="100"/>
      <c r="V718" s="100"/>
      <c r="W718" s="100"/>
      <c r="AD718" s="100"/>
    </row>
    <row r="719" spans="5:30" s="99" customFormat="1" ht="14.25"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Q719" s="100"/>
      <c r="R719" s="100"/>
      <c r="S719" s="100"/>
      <c r="T719" s="100"/>
      <c r="V719" s="100"/>
      <c r="W719" s="100"/>
      <c r="AD719" s="100"/>
    </row>
    <row r="720" spans="5:30" s="99" customFormat="1" ht="14.25"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Q720" s="100"/>
      <c r="R720" s="100"/>
      <c r="S720" s="100"/>
      <c r="T720" s="100"/>
      <c r="V720" s="100"/>
      <c r="W720" s="100"/>
      <c r="AD720" s="100"/>
    </row>
    <row r="721" spans="5:30" s="99" customFormat="1" ht="14.25"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Q721" s="100"/>
      <c r="R721" s="100"/>
      <c r="S721" s="100"/>
      <c r="T721" s="100"/>
      <c r="V721" s="100"/>
      <c r="W721" s="100"/>
      <c r="AD721" s="100"/>
    </row>
    <row r="722" spans="5:30" s="99" customFormat="1" ht="14.25"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Q722" s="100"/>
      <c r="R722" s="100"/>
      <c r="S722" s="100"/>
      <c r="T722" s="100"/>
      <c r="V722" s="100"/>
      <c r="W722" s="100"/>
      <c r="AD722" s="100"/>
    </row>
    <row r="723" spans="5:30" s="99" customFormat="1" ht="14.25"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Q723" s="100"/>
      <c r="R723" s="100"/>
      <c r="S723" s="100"/>
      <c r="T723" s="100"/>
      <c r="V723" s="100"/>
      <c r="W723" s="100"/>
      <c r="AD723" s="100"/>
    </row>
    <row r="724" spans="5:30" s="99" customFormat="1" ht="14.25"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Q724" s="100"/>
      <c r="R724" s="100"/>
      <c r="S724" s="100"/>
      <c r="T724" s="100"/>
      <c r="V724" s="100"/>
      <c r="W724" s="100"/>
      <c r="AD724" s="100"/>
    </row>
    <row r="725" spans="5:30" s="99" customFormat="1" ht="14.25"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Q725" s="100"/>
      <c r="R725" s="100"/>
      <c r="S725" s="100"/>
      <c r="T725" s="100"/>
      <c r="V725" s="100"/>
      <c r="W725" s="100"/>
      <c r="AD725" s="100"/>
    </row>
    <row r="726" spans="5:30" s="99" customFormat="1" ht="14.25"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Q726" s="100"/>
      <c r="R726" s="100"/>
      <c r="S726" s="100"/>
      <c r="T726" s="100"/>
      <c r="V726" s="100"/>
      <c r="W726" s="100"/>
      <c r="AD726" s="100"/>
    </row>
    <row r="727" spans="5:30" s="99" customFormat="1" ht="14.25"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Q727" s="100"/>
      <c r="R727" s="100"/>
      <c r="S727" s="100"/>
      <c r="T727" s="100"/>
      <c r="V727" s="100"/>
      <c r="W727" s="100"/>
      <c r="AD727" s="100"/>
    </row>
    <row r="728" spans="5:30" s="99" customFormat="1" ht="14.25"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Q728" s="100"/>
      <c r="R728" s="100"/>
      <c r="S728" s="100"/>
      <c r="T728" s="100"/>
      <c r="V728" s="100"/>
      <c r="W728" s="100"/>
      <c r="AD728" s="100"/>
    </row>
    <row r="729" spans="5:30" s="99" customFormat="1" ht="14.25"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Q729" s="100"/>
      <c r="R729" s="100"/>
      <c r="S729" s="100"/>
      <c r="T729" s="100"/>
      <c r="V729" s="100"/>
      <c r="W729" s="100"/>
      <c r="AD729" s="100"/>
    </row>
    <row r="730" spans="5:30" s="99" customFormat="1" ht="14.25"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Q730" s="100"/>
      <c r="R730" s="100"/>
      <c r="S730" s="100"/>
      <c r="T730" s="100"/>
      <c r="V730" s="100"/>
      <c r="W730" s="100"/>
      <c r="AD730" s="100"/>
    </row>
    <row r="731" spans="5:30" s="99" customFormat="1" ht="14.25"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Q731" s="100"/>
      <c r="R731" s="100"/>
      <c r="S731" s="100"/>
      <c r="T731" s="100"/>
      <c r="V731" s="100"/>
      <c r="W731" s="100"/>
      <c r="AD731" s="100"/>
    </row>
    <row r="732" spans="5:30" s="99" customFormat="1" ht="14.25"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Q732" s="100"/>
      <c r="R732" s="100"/>
      <c r="S732" s="100"/>
      <c r="T732" s="100"/>
      <c r="V732" s="100"/>
      <c r="W732" s="100"/>
      <c r="AD732" s="100"/>
    </row>
    <row r="733" spans="5:30" s="99" customFormat="1" ht="14.25"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Q733" s="100"/>
      <c r="R733" s="100"/>
      <c r="S733" s="100"/>
      <c r="T733" s="100"/>
      <c r="V733" s="100"/>
      <c r="W733" s="100"/>
      <c r="AD733" s="100"/>
    </row>
    <row r="734" spans="5:30" s="99" customFormat="1" ht="14.25"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Q734" s="100"/>
      <c r="R734" s="100"/>
      <c r="S734" s="100"/>
      <c r="T734" s="100"/>
      <c r="V734" s="100"/>
      <c r="W734" s="100"/>
      <c r="AD734" s="100"/>
    </row>
    <row r="735" spans="5:30" s="99" customFormat="1" ht="14.25"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Q735" s="100"/>
      <c r="R735" s="100"/>
      <c r="S735" s="100"/>
      <c r="T735" s="100"/>
      <c r="V735" s="100"/>
      <c r="W735" s="100"/>
      <c r="AD735" s="100"/>
    </row>
    <row r="736" spans="5:30" s="99" customFormat="1" ht="14.25"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Q736" s="100"/>
      <c r="R736" s="100"/>
      <c r="S736" s="100"/>
      <c r="T736" s="100"/>
      <c r="V736" s="100"/>
      <c r="W736" s="100"/>
      <c r="AD736" s="100"/>
    </row>
    <row r="737" spans="5:30" s="99" customFormat="1" ht="14.25"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Q737" s="100"/>
      <c r="R737" s="100"/>
      <c r="S737" s="100"/>
      <c r="T737" s="100"/>
      <c r="V737" s="100"/>
      <c r="W737" s="100"/>
      <c r="AD737" s="100"/>
    </row>
    <row r="738" spans="5:30" s="99" customFormat="1" ht="14.25"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Q738" s="100"/>
      <c r="R738" s="100"/>
      <c r="S738" s="100"/>
      <c r="T738" s="100"/>
      <c r="V738" s="100"/>
      <c r="W738" s="100"/>
      <c r="AD738" s="100"/>
    </row>
    <row r="739" spans="5:30" s="99" customFormat="1" ht="14.25"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Q739" s="100"/>
      <c r="R739" s="100"/>
      <c r="S739" s="100"/>
      <c r="T739" s="100"/>
      <c r="V739" s="100"/>
      <c r="W739" s="100"/>
      <c r="AD739" s="100"/>
    </row>
    <row r="740" spans="5:30" s="99" customFormat="1" ht="14.25"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Q740" s="100"/>
      <c r="R740" s="100"/>
      <c r="S740" s="100"/>
      <c r="T740" s="100"/>
      <c r="V740" s="100"/>
      <c r="W740" s="100"/>
      <c r="AD740" s="100"/>
    </row>
    <row r="741" spans="5:30" s="99" customFormat="1" ht="14.25"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Q741" s="100"/>
      <c r="R741" s="100"/>
      <c r="S741" s="100"/>
      <c r="T741" s="100"/>
      <c r="V741" s="100"/>
      <c r="W741" s="100"/>
      <c r="AD741" s="100"/>
    </row>
    <row r="742" spans="5:30" s="99" customFormat="1" ht="14.25"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Q742" s="100"/>
      <c r="R742" s="100"/>
      <c r="S742" s="100"/>
      <c r="T742" s="100"/>
      <c r="V742" s="100"/>
      <c r="W742" s="100"/>
      <c r="AD742" s="100"/>
    </row>
    <row r="743" spans="5:30" s="99" customFormat="1" ht="14.25"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Q743" s="100"/>
      <c r="R743" s="100"/>
      <c r="S743" s="100"/>
      <c r="T743" s="100"/>
      <c r="V743" s="100"/>
      <c r="W743" s="100"/>
      <c r="AD743" s="100"/>
    </row>
    <row r="744" spans="5:30" s="99" customFormat="1" ht="14.25"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Q744" s="100"/>
      <c r="R744" s="100"/>
      <c r="S744" s="100"/>
      <c r="T744" s="100"/>
      <c r="V744" s="100"/>
      <c r="W744" s="100"/>
      <c r="AD744" s="100"/>
    </row>
    <row r="745" spans="5:30" s="99" customFormat="1" ht="14.25"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Q745" s="100"/>
      <c r="R745" s="100"/>
      <c r="S745" s="100"/>
      <c r="T745" s="100"/>
      <c r="V745" s="100"/>
      <c r="W745" s="100"/>
      <c r="AD745" s="100"/>
    </row>
    <row r="746" spans="5:30" s="99" customFormat="1" ht="14.25"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Q746" s="100"/>
      <c r="R746" s="100"/>
      <c r="S746" s="100"/>
      <c r="T746" s="100"/>
      <c r="V746" s="100"/>
      <c r="W746" s="100"/>
      <c r="AD746" s="100"/>
    </row>
    <row r="747" spans="5:30" s="99" customFormat="1" ht="14.25"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Q747" s="100"/>
      <c r="R747" s="100"/>
      <c r="S747" s="100"/>
      <c r="T747" s="100"/>
      <c r="V747" s="100"/>
      <c r="W747" s="100"/>
      <c r="AD747" s="100"/>
    </row>
    <row r="748" spans="5:30" s="99" customFormat="1" ht="14.25"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Q748" s="100"/>
      <c r="R748" s="100"/>
      <c r="S748" s="100"/>
      <c r="T748" s="100"/>
      <c r="V748" s="100"/>
      <c r="W748" s="100"/>
      <c r="AD748" s="100"/>
    </row>
    <row r="749" spans="5:30" s="99" customFormat="1" ht="14.25"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Q749" s="100"/>
      <c r="R749" s="100"/>
      <c r="S749" s="100"/>
      <c r="T749" s="100"/>
      <c r="V749" s="100"/>
      <c r="W749" s="100"/>
      <c r="AD749" s="100"/>
    </row>
    <row r="750" spans="5:30" s="99" customFormat="1" ht="14.25"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Q750" s="100"/>
      <c r="R750" s="100"/>
      <c r="S750" s="100"/>
      <c r="T750" s="100"/>
      <c r="V750" s="100"/>
      <c r="W750" s="100"/>
      <c r="AD750" s="100"/>
    </row>
    <row r="751" spans="5:30" s="99" customFormat="1" ht="14.25"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Q751" s="100"/>
      <c r="R751" s="100"/>
      <c r="S751" s="100"/>
      <c r="T751" s="100"/>
      <c r="V751" s="100"/>
      <c r="W751" s="100"/>
      <c r="AD751" s="100"/>
    </row>
    <row r="752" spans="5:30" s="99" customFormat="1" ht="14.25"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Q752" s="100"/>
      <c r="R752" s="100"/>
      <c r="S752" s="100"/>
      <c r="T752" s="100"/>
      <c r="V752" s="100"/>
      <c r="W752" s="100"/>
      <c r="AD752" s="100"/>
    </row>
    <row r="753" spans="5:30" s="99" customFormat="1" ht="14.25"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Q753" s="100"/>
      <c r="R753" s="100"/>
      <c r="S753" s="100"/>
      <c r="T753" s="100"/>
      <c r="V753" s="100"/>
      <c r="W753" s="100"/>
      <c r="AD753" s="100"/>
    </row>
    <row r="754" spans="5:30" s="99" customFormat="1" ht="14.25"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Q754" s="100"/>
      <c r="R754" s="100"/>
      <c r="S754" s="100"/>
      <c r="T754" s="100"/>
      <c r="V754" s="100"/>
      <c r="W754" s="100"/>
      <c r="AD754" s="100"/>
    </row>
    <row r="755" spans="5:30" s="99" customFormat="1" ht="14.25"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Q755" s="100"/>
      <c r="R755" s="100"/>
      <c r="S755" s="100"/>
      <c r="T755" s="100"/>
      <c r="V755" s="100"/>
      <c r="W755" s="100"/>
      <c r="AD755" s="100"/>
    </row>
    <row r="756" spans="5:30" s="99" customFormat="1" ht="14.25"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Q756" s="100"/>
      <c r="R756" s="100"/>
      <c r="S756" s="100"/>
      <c r="T756" s="100"/>
      <c r="V756" s="100"/>
      <c r="W756" s="100"/>
      <c r="AD756" s="100"/>
    </row>
    <row r="757" spans="5:30" s="99" customFormat="1" ht="14.25"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Q757" s="100"/>
      <c r="R757" s="100"/>
      <c r="S757" s="100"/>
      <c r="T757" s="100"/>
      <c r="V757" s="100"/>
      <c r="W757" s="100"/>
      <c r="AD757" s="100"/>
    </row>
    <row r="758" spans="5:30" s="99" customFormat="1" ht="14.25"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Q758" s="100"/>
      <c r="R758" s="100"/>
      <c r="S758" s="100"/>
      <c r="T758" s="100"/>
      <c r="V758" s="100"/>
      <c r="W758" s="100"/>
      <c r="AD758" s="100"/>
    </row>
    <row r="759" spans="5:30" s="99" customFormat="1" ht="14.25"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Q759" s="100"/>
      <c r="R759" s="100"/>
      <c r="S759" s="100"/>
      <c r="T759" s="100"/>
      <c r="V759" s="100"/>
      <c r="W759" s="100"/>
      <c r="AD759" s="100"/>
    </row>
    <row r="760" spans="5:30" s="99" customFormat="1" ht="14.25"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Q760" s="100"/>
      <c r="R760" s="100"/>
      <c r="S760" s="100"/>
      <c r="T760" s="100"/>
      <c r="V760" s="100"/>
      <c r="W760" s="100"/>
      <c r="AD760" s="100"/>
    </row>
    <row r="761" spans="5:30" s="99" customFormat="1" ht="14.25"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Q761" s="100"/>
      <c r="R761" s="100"/>
      <c r="S761" s="100"/>
      <c r="T761" s="100"/>
      <c r="V761" s="100"/>
      <c r="W761" s="100"/>
      <c r="AD761" s="100"/>
    </row>
    <row r="762" spans="5:30" s="99" customFormat="1" ht="14.25"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Q762" s="100"/>
      <c r="R762" s="100"/>
      <c r="S762" s="100"/>
      <c r="T762" s="100"/>
      <c r="V762" s="100"/>
      <c r="W762" s="100"/>
      <c r="AD762" s="100"/>
    </row>
    <row r="763" spans="5:30" s="99" customFormat="1" ht="14.25"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Q763" s="100"/>
      <c r="R763" s="100"/>
      <c r="S763" s="100"/>
      <c r="T763" s="100"/>
      <c r="V763" s="100"/>
      <c r="W763" s="100"/>
      <c r="AD763" s="100"/>
    </row>
    <row r="764" spans="5:30" s="99" customFormat="1" ht="14.25"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Q764" s="100"/>
      <c r="R764" s="100"/>
      <c r="S764" s="100"/>
      <c r="T764" s="100"/>
      <c r="V764" s="100"/>
      <c r="W764" s="100"/>
      <c r="AD764" s="100"/>
    </row>
    <row r="765" spans="5:30" s="99" customFormat="1" ht="14.25"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Q765" s="100"/>
      <c r="R765" s="100"/>
      <c r="S765" s="100"/>
      <c r="T765" s="100"/>
      <c r="V765" s="100"/>
      <c r="W765" s="100"/>
      <c r="AD765" s="100"/>
    </row>
    <row r="766" spans="5:30" s="99" customFormat="1" ht="14.25"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Q766" s="100"/>
      <c r="R766" s="100"/>
      <c r="S766" s="100"/>
      <c r="T766" s="100"/>
      <c r="V766" s="100"/>
      <c r="W766" s="100"/>
      <c r="AD766" s="100"/>
    </row>
    <row r="767" spans="5:30" s="99" customFormat="1" ht="14.25"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Q767" s="100"/>
      <c r="R767" s="100"/>
      <c r="S767" s="100"/>
      <c r="T767" s="100"/>
      <c r="V767" s="100"/>
      <c r="W767" s="100"/>
      <c r="AD767" s="100"/>
    </row>
    <row r="768" spans="5:30" s="99" customFormat="1" ht="14.25"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Q768" s="100"/>
      <c r="R768" s="100"/>
      <c r="S768" s="100"/>
      <c r="T768" s="100"/>
      <c r="V768" s="100"/>
      <c r="W768" s="100"/>
      <c r="AD768" s="100"/>
    </row>
    <row r="769" spans="5:30" s="99" customFormat="1" ht="14.25"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Q769" s="100"/>
      <c r="R769" s="100"/>
      <c r="S769" s="100"/>
      <c r="T769" s="100"/>
      <c r="V769" s="100"/>
      <c r="W769" s="100"/>
      <c r="AD769" s="100"/>
    </row>
    <row r="770" spans="5:30" s="99" customFormat="1" ht="14.25"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Q770" s="100"/>
      <c r="R770" s="100"/>
      <c r="S770" s="100"/>
      <c r="T770" s="100"/>
      <c r="V770" s="100"/>
      <c r="W770" s="100"/>
      <c r="AD770" s="100"/>
    </row>
    <row r="771" spans="5:30" s="99" customFormat="1" ht="14.25"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Q771" s="100"/>
      <c r="R771" s="100"/>
      <c r="S771" s="100"/>
      <c r="T771" s="100"/>
      <c r="V771" s="100"/>
      <c r="W771" s="100"/>
      <c r="AD771" s="100"/>
    </row>
    <row r="772" spans="5:30" s="99" customFormat="1" ht="14.25"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Q772" s="100"/>
      <c r="R772" s="100"/>
      <c r="S772" s="100"/>
      <c r="T772" s="100"/>
      <c r="V772" s="100"/>
      <c r="W772" s="100"/>
      <c r="AD772" s="100"/>
    </row>
    <row r="773" spans="5:30" s="99" customFormat="1" ht="14.25"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Q773" s="100"/>
      <c r="R773" s="100"/>
      <c r="S773" s="100"/>
      <c r="T773" s="100"/>
      <c r="V773" s="100"/>
      <c r="W773" s="100"/>
      <c r="AD773" s="100"/>
    </row>
    <row r="774" spans="5:30" s="99" customFormat="1" ht="14.25"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Q774" s="100"/>
      <c r="R774" s="100"/>
      <c r="S774" s="100"/>
      <c r="T774" s="100"/>
      <c r="V774" s="100"/>
      <c r="W774" s="100"/>
      <c r="AD774" s="100"/>
    </row>
    <row r="775" spans="5:30" s="99" customFormat="1" ht="14.25"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Q775" s="100"/>
      <c r="R775" s="100"/>
      <c r="S775" s="100"/>
      <c r="T775" s="100"/>
      <c r="V775" s="100"/>
      <c r="W775" s="100"/>
      <c r="AD775" s="100"/>
    </row>
    <row r="776" spans="5:30" s="99" customFormat="1" ht="14.25"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Q776" s="100"/>
      <c r="R776" s="100"/>
      <c r="S776" s="100"/>
      <c r="T776" s="100"/>
      <c r="V776" s="100"/>
      <c r="W776" s="100"/>
      <c r="AD776" s="100"/>
    </row>
    <row r="777" spans="5:30" s="99" customFormat="1" ht="14.25"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Q777" s="100"/>
      <c r="R777" s="100"/>
      <c r="S777" s="100"/>
      <c r="T777" s="100"/>
      <c r="V777" s="100"/>
      <c r="W777" s="100"/>
      <c r="AD777" s="100"/>
    </row>
    <row r="778" spans="5:30" s="99" customFormat="1" ht="14.25"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Q778" s="100"/>
      <c r="R778" s="100"/>
      <c r="S778" s="100"/>
      <c r="T778" s="100"/>
      <c r="V778" s="100"/>
      <c r="W778" s="100"/>
      <c r="AD778" s="100"/>
    </row>
    <row r="779" spans="5:30" s="99" customFormat="1" ht="14.25"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Q779" s="100"/>
      <c r="R779" s="100"/>
      <c r="S779" s="100"/>
      <c r="T779" s="100"/>
      <c r="V779" s="100"/>
      <c r="W779" s="100"/>
      <c r="AD779" s="100"/>
    </row>
    <row r="780" spans="5:30" s="99" customFormat="1" ht="14.25"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Q780" s="100"/>
      <c r="R780" s="100"/>
      <c r="S780" s="100"/>
      <c r="T780" s="100"/>
      <c r="V780" s="100"/>
      <c r="W780" s="100"/>
      <c r="AD780" s="100"/>
    </row>
    <row r="781" spans="5:30" s="99" customFormat="1" ht="14.25"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Q781" s="100"/>
      <c r="R781" s="100"/>
      <c r="S781" s="100"/>
      <c r="T781" s="100"/>
      <c r="V781" s="100"/>
      <c r="W781" s="100"/>
      <c r="AD781" s="100"/>
    </row>
    <row r="782" spans="5:30" s="99" customFormat="1" ht="14.25"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Q782" s="100"/>
      <c r="R782" s="100"/>
      <c r="S782" s="100"/>
      <c r="T782" s="100"/>
      <c r="V782" s="100"/>
      <c r="W782" s="100"/>
      <c r="AD782" s="100"/>
    </row>
    <row r="783" spans="5:30" s="99" customFormat="1" ht="14.25"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Q783" s="100"/>
      <c r="R783" s="100"/>
      <c r="S783" s="100"/>
      <c r="T783" s="100"/>
      <c r="V783" s="100"/>
      <c r="W783" s="100"/>
      <c r="AD783" s="100"/>
    </row>
    <row r="784" spans="5:30" s="99" customFormat="1" ht="14.25"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Q784" s="100"/>
      <c r="R784" s="100"/>
      <c r="S784" s="100"/>
      <c r="T784" s="100"/>
      <c r="V784" s="100"/>
      <c r="W784" s="100"/>
      <c r="AD784" s="100"/>
    </row>
    <row r="785" spans="5:30" s="99" customFormat="1" ht="14.25"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Q785" s="100"/>
      <c r="R785" s="100"/>
      <c r="S785" s="100"/>
      <c r="T785" s="100"/>
      <c r="V785" s="100"/>
      <c r="W785" s="100"/>
      <c r="AD785" s="100"/>
    </row>
    <row r="786" spans="5:30" s="99" customFormat="1" ht="14.25"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Q786" s="100"/>
      <c r="R786" s="100"/>
      <c r="S786" s="100"/>
      <c r="T786" s="100"/>
      <c r="V786" s="100"/>
      <c r="W786" s="100"/>
      <c r="AD786" s="100"/>
    </row>
    <row r="787" spans="5:30" s="99" customFormat="1" ht="14.25"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Q787" s="100"/>
      <c r="R787" s="100"/>
      <c r="S787" s="100"/>
      <c r="T787" s="100"/>
      <c r="V787" s="100"/>
      <c r="W787" s="100"/>
      <c r="AD787" s="100"/>
    </row>
    <row r="788" spans="5:30" s="99" customFormat="1" ht="14.25"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Q788" s="100"/>
      <c r="R788" s="100"/>
      <c r="S788" s="100"/>
      <c r="T788" s="100"/>
      <c r="V788" s="100"/>
      <c r="W788" s="100"/>
      <c r="AD788" s="100"/>
    </row>
    <row r="789" spans="5:30" s="99" customFormat="1" ht="14.25"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Q789" s="100"/>
      <c r="R789" s="100"/>
      <c r="S789" s="100"/>
      <c r="T789" s="100"/>
      <c r="V789" s="100"/>
      <c r="W789" s="100"/>
      <c r="AD789" s="100"/>
    </row>
    <row r="790" spans="5:30" s="99" customFormat="1" ht="14.25"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Q790" s="100"/>
      <c r="R790" s="100"/>
      <c r="S790" s="100"/>
      <c r="T790" s="100"/>
      <c r="V790" s="100"/>
      <c r="W790" s="100"/>
      <c r="AD790" s="100"/>
    </row>
    <row r="791" spans="5:30" s="99" customFormat="1" ht="14.25"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Q791" s="100"/>
      <c r="R791" s="100"/>
      <c r="S791" s="100"/>
      <c r="T791" s="100"/>
      <c r="V791" s="100"/>
      <c r="W791" s="100"/>
      <c r="AD791" s="100"/>
    </row>
    <row r="792" spans="5:30" s="99" customFormat="1" ht="14.25"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Q792" s="100"/>
      <c r="R792" s="100"/>
      <c r="S792" s="100"/>
      <c r="T792" s="100"/>
      <c r="V792" s="100"/>
      <c r="W792" s="100"/>
      <c r="AD792" s="100"/>
    </row>
    <row r="793" spans="5:30" s="99" customFormat="1" ht="14.25"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Q793" s="100"/>
      <c r="R793" s="100"/>
      <c r="S793" s="100"/>
      <c r="T793" s="100"/>
      <c r="V793" s="100"/>
      <c r="W793" s="100"/>
      <c r="AD793" s="100"/>
    </row>
    <row r="794" spans="5:30" s="99" customFormat="1" ht="14.25"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Q794" s="100"/>
      <c r="R794" s="100"/>
      <c r="S794" s="100"/>
      <c r="T794" s="100"/>
      <c r="V794" s="100"/>
      <c r="W794" s="100"/>
      <c r="AD794" s="100"/>
    </row>
    <row r="795" spans="5:30" s="99" customFormat="1" ht="14.25"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Q795" s="100"/>
      <c r="R795" s="100"/>
      <c r="S795" s="100"/>
      <c r="T795" s="100"/>
      <c r="V795" s="100"/>
      <c r="W795" s="100"/>
      <c r="AD795" s="100"/>
    </row>
    <row r="796" spans="5:30" s="99" customFormat="1" ht="14.25"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Q796" s="100"/>
      <c r="R796" s="100"/>
      <c r="S796" s="100"/>
      <c r="T796" s="100"/>
      <c r="V796" s="100"/>
      <c r="W796" s="100"/>
      <c r="AD796" s="100"/>
    </row>
    <row r="797" spans="5:30" s="99" customFormat="1" ht="14.25"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Q797" s="100"/>
      <c r="R797" s="100"/>
      <c r="S797" s="100"/>
      <c r="T797" s="100"/>
      <c r="V797" s="100"/>
      <c r="W797" s="100"/>
      <c r="AD797" s="100"/>
    </row>
    <row r="798" spans="5:30" s="99" customFormat="1" ht="14.25"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Q798" s="100"/>
      <c r="R798" s="100"/>
      <c r="S798" s="100"/>
      <c r="T798" s="100"/>
      <c r="V798" s="100"/>
      <c r="W798" s="100"/>
      <c r="AD798" s="100"/>
    </row>
    <row r="799" spans="5:30" s="99" customFormat="1" ht="14.25"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Q799" s="100"/>
      <c r="R799" s="100"/>
      <c r="S799" s="100"/>
      <c r="T799" s="100"/>
      <c r="V799" s="100"/>
      <c r="W799" s="100"/>
      <c r="AD799" s="100"/>
    </row>
    <row r="800" spans="5:30" s="99" customFormat="1" ht="14.25"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Q800" s="100"/>
      <c r="R800" s="100"/>
      <c r="S800" s="100"/>
      <c r="T800" s="100"/>
      <c r="V800" s="100"/>
      <c r="W800" s="100"/>
      <c r="AD800" s="100"/>
    </row>
    <row r="801" spans="5:30" s="99" customFormat="1" ht="14.25"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Q801" s="100"/>
      <c r="R801" s="100"/>
      <c r="S801" s="100"/>
      <c r="T801" s="100"/>
      <c r="V801" s="100"/>
      <c r="W801" s="100"/>
      <c r="AD801" s="100"/>
    </row>
    <row r="802" spans="5:30" s="99" customFormat="1" ht="14.25"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Q802" s="100"/>
      <c r="R802" s="100"/>
      <c r="S802" s="100"/>
      <c r="T802" s="100"/>
      <c r="V802" s="100"/>
      <c r="W802" s="100"/>
      <c r="AD802" s="100"/>
    </row>
    <row r="803" spans="5:30" s="99" customFormat="1" ht="14.25"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Q803" s="100"/>
      <c r="R803" s="100"/>
      <c r="S803" s="100"/>
      <c r="T803" s="100"/>
      <c r="V803" s="100"/>
      <c r="W803" s="100"/>
      <c r="AD803" s="100"/>
    </row>
    <row r="804" spans="5:30" s="99" customFormat="1" ht="14.25"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Q804" s="100"/>
      <c r="R804" s="100"/>
      <c r="S804" s="100"/>
      <c r="T804" s="100"/>
      <c r="V804" s="100"/>
      <c r="W804" s="100"/>
      <c r="AD804" s="100"/>
    </row>
    <row r="805" spans="5:30" s="99" customFormat="1" ht="14.25"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Q805" s="100"/>
      <c r="R805" s="100"/>
      <c r="S805" s="100"/>
      <c r="T805" s="100"/>
      <c r="V805" s="100"/>
      <c r="W805" s="100"/>
      <c r="AD805" s="100"/>
    </row>
    <row r="806" spans="5:30" s="99" customFormat="1" ht="14.25"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Q806" s="100"/>
      <c r="R806" s="100"/>
      <c r="S806" s="100"/>
      <c r="T806" s="100"/>
      <c r="V806" s="100"/>
      <c r="W806" s="100"/>
      <c r="AD806" s="100"/>
    </row>
    <row r="807" spans="5:30" s="99" customFormat="1" ht="14.25"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Q807" s="100"/>
      <c r="R807" s="100"/>
      <c r="S807" s="100"/>
      <c r="T807" s="100"/>
      <c r="V807" s="100"/>
      <c r="W807" s="100"/>
      <c r="AD807" s="100"/>
    </row>
    <row r="808" spans="5:30" s="99" customFormat="1" ht="14.25"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Q808" s="100"/>
      <c r="R808" s="100"/>
      <c r="S808" s="100"/>
      <c r="T808" s="100"/>
      <c r="V808" s="100"/>
      <c r="W808" s="100"/>
      <c r="AD808" s="100"/>
    </row>
    <row r="809" spans="5:30" s="99" customFormat="1" ht="14.25"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Q809" s="100"/>
      <c r="R809" s="100"/>
      <c r="S809" s="100"/>
      <c r="T809" s="100"/>
      <c r="V809" s="100"/>
      <c r="W809" s="100"/>
      <c r="AD809" s="100"/>
    </row>
    <row r="810" spans="5:30" s="99" customFormat="1" ht="14.25"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Q810" s="100"/>
      <c r="R810" s="100"/>
      <c r="S810" s="100"/>
      <c r="T810" s="100"/>
      <c r="V810" s="100"/>
      <c r="W810" s="100"/>
      <c r="AD810" s="100"/>
    </row>
    <row r="811" spans="5:30" s="99" customFormat="1" ht="14.25"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Q811" s="100"/>
      <c r="R811" s="100"/>
      <c r="S811" s="100"/>
      <c r="T811" s="100"/>
      <c r="V811" s="100"/>
      <c r="W811" s="100"/>
      <c r="AD811" s="100"/>
    </row>
    <row r="812" spans="5:30" s="99" customFormat="1" ht="14.25"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Q812" s="100"/>
      <c r="R812" s="100"/>
      <c r="S812" s="100"/>
      <c r="T812" s="100"/>
      <c r="V812" s="100"/>
      <c r="W812" s="100"/>
      <c r="AD812" s="100"/>
    </row>
    <row r="813" spans="5:30" s="99" customFormat="1" ht="14.25"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Q813" s="100"/>
      <c r="R813" s="100"/>
      <c r="S813" s="100"/>
      <c r="T813" s="100"/>
      <c r="V813" s="100"/>
      <c r="W813" s="100"/>
      <c r="AD813" s="100"/>
    </row>
    <row r="814" spans="5:30" s="99" customFormat="1" ht="14.25"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Q814" s="100"/>
      <c r="R814" s="100"/>
      <c r="S814" s="100"/>
      <c r="T814" s="100"/>
      <c r="V814" s="100"/>
      <c r="W814" s="100"/>
      <c r="AD814" s="100"/>
    </row>
    <row r="815" spans="5:30" s="99" customFormat="1" ht="14.25"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Q815" s="100"/>
      <c r="R815" s="100"/>
      <c r="S815" s="100"/>
      <c r="T815" s="100"/>
      <c r="V815" s="100"/>
      <c r="W815" s="100"/>
      <c r="AD815" s="100"/>
    </row>
    <row r="816" spans="5:30" s="99" customFormat="1" ht="14.25"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Q816" s="100"/>
      <c r="R816" s="100"/>
      <c r="S816" s="100"/>
      <c r="T816" s="100"/>
      <c r="V816" s="100"/>
      <c r="W816" s="100"/>
      <c r="AD816" s="100"/>
    </row>
    <row r="817" spans="5:30" s="99" customFormat="1" ht="14.25"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Q817" s="100"/>
      <c r="R817" s="100"/>
      <c r="S817" s="100"/>
      <c r="T817" s="100"/>
      <c r="V817" s="100"/>
      <c r="W817" s="100"/>
      <c r="AD817" s="100"/>
    </row>
    <row r="818" spans="5:30" s="99" customFormat="1" ht="14.25"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Q818" s="100"/>
      <c r="R818" s="100"/>
      <c r="S818" s="100"/>
      <c r="T818" s="100"/>
      <c r="V818" s="100"/>
      <c r="W818" s="100"/>
      <c r="AD818" s="100"/>
    </row>
    <row r="819" spans="5:30" s="99" customFormat="1" ht="14.25"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Q819" s="100"/>
      <c r="R819" s="100"/>
      <c r="S819" s="100"/>
      <c r="T819" s="100"/>
      <c r="V819" s="100"/>
      <c r="W819" s="100"/>
      <c r="AD819" s="100"/>
    </row>
    <row r="820" spans="5:30" s="99" customFormat="1" ht="14.25"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Q820" s="100"/>
      <c r="R820" s="100"/>
      <c r="S820" s="100"/>
      <c r="T820" s="100"/>
      <c r="V820" s="100"/>
      <c r="W820" s="100"/>
      <c r="AD820" s="100"/>
    </row>
    <row r="821" spans="5:30" s="99" customFormat="1" ht="14.25"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Q821" s="100"/>
      <c r="R821" s="100"/>
      <c r="S821" s="100"/>
      <c r="T821" s="100"/>
      <c r="V821" s="100"/>
      <c r="W821" s="100"/>
      <c r="AD821" s="100"/>
    </row>
    <row r="822" spans="5:30" s="99" customFormat="1" ht="14.25"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Q822" s="100"/>
      <c r="R822" s="100"/>
      <c r="S822" s="100"/>
      <c r="T822" s="100"/>
      <c r="V822" s="100"/>
      <c r="W822" s="100"/>
      <c r="AD822" s="100"/>
    </row>
    <row r="823" spans="5:30" s="99" customFormat="1" ht="14.25"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Q823" s="100"/>
      <c r="R823" s="100"/>
      <c r="S823" s="100"/>
      <c r="T823" s="100"/>
      <c r="V823" s="100"/>
      <c r="W823" s="100"/>
      <c r="AD823" s="100"/>
    </row>
    <row r="824" spans="5:30" s="99" customFormat="1" ht="14.25"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Q824" s="100"/>
      <c r="R824" s="100"/>
      <c r="S824" s="100"/>
      <c r="T824" s="100"/>
      <c r="V824" s="100"/>
      <c r="W824" s="100"/>
      <c r="AD824" s="100"/>
    </row>
    <row r="825" spans="5:30" s="99" customFormat="1" ht="14.25"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Q825" s="100"/>
      <c r="R825" s="100"/>
      <c r="S825" s="100"/>
      <c r="T825" s="100"/>
      <c r="V825" s="100"/>
      <c r="W825" s="100"/>
      <c r="AD825" s="100"/>
    </row>
    <row r="826" spans="5:30" s="99" customFormat="1" ht="14.25"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Q826" s="100"/>
      <c r="R826" s="100"/>
      <c r="S826" s="100"/>
      <c r="T826" s="100"/>
      <c r="V826" s="100"/>
      <c r="W826" s="100"/>
      <c r="AD826" s="100"/>
    </row>
    <row r="827" spans="5:30" s="99" customFormat="1" ht="14.25"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Q827" s="100"/>
      <c r="R827" s="100"/>
      <c r="S827" s="100"/>
      <c r="T827" s="100"/>
      <c r="V827" s="100"/>
      <c r="W827" s="100"/>
      <c r="AD827" s="100"/>
    </row>
    <row r="828" spans="5:30" s="99" customFormat="1" ht="14.25"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Q828" s="100"/>
      <c r="R828" s="100"/>
      <c r="S828" s="100"/>
      <c r="T828" s="100"/>
      <c r="V828" s="100"/>
      <c r="W828" s="100"/>
      <c r="AD828" s="100"/>
    </row>
    <row r="829" spans="5:30" s="99" customFormat="1" ht="14.25"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Q829" s="100"/>
      <c r="R829" s="100"/>
      <c r="S829" s="100"/>
      <c r="T829" s="100"/>
      <c r="V829" s="100"/>
      <c r="W829" s="100"/>
      <c r="AD829" s="100"/>
    </row>
    <row r="830" spans="5:30" s="99" customFormat="1" ht="14.25"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Q830" s="100"/>
      <c r="R830" s="100"/>
      <c r="S830" s="100"/>
      <c r="T830" s="100"/>
      <c r="V830" s="100"/>
      <c r="W830" s="100"/>
      <c r="AD830" s="100"/>
    </row>
    <row r="831" spans="5:30" s="99" customFormat="1" ht="14.25"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Q831" s="100"/>
      <c r="R831" s="100"/>
      <c r="S831" s="100"/>
      <c r="T831" s="100"/>
      <c r="V831" s="100"/>
      <c r="W831" s="100"/>
      <c r="AD831" s="100"/>
    </row>
    <row r="832" spans="5:30" s="99" customFormat="1" ht="14.25"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Q832" s="100"/>
      <c r="R832" s="100"/>
      <c r="S832" s="100"/>
      <c r="T832" s="100"/>
      <c r="V832" s="100"/>
      <c r="W832" s="100"/>
      <c r="AD832" s="100"/>
    </row>
    <row r="833" spans="5:30" s="99" customFormat="1" ht="14.25"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Q833" s="100"/>
      <c r="R833" s="100"/>
      <c r="S833" s="100"/>
      <c r="T833" s="100"/>
      <c r="V833" s="100"/>
      <c r="W833" s="100"/>
      <c r="AD833" s="100"/>
    </row>
    <row r="834" spans="5:30" s="99" customFormat="1" ht="14.25"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Q834" s="100"/>
      <c r="R834" s="100"/>
      <c r="S834" s="100"/>
      <c r="T834" s="100"/>
      <c r="V834" s="100"/>
      <c r="W834" s="100"/>
      <c r="AD834" s="100"/>
    </row>
    <row r="835" spans="5:30" s="99" customFormat="1" ht="14.25"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Q835" s="100"/>
      <c r="R835" s="100"/>
      <c r="S835" s="100"/>
      <c r="T835" s="100"/>
      <c r="V835" s="100"/>
      <c r="W835" s="100"/>
      <c r="AD835" s="100"/>
    </row>
    <row r="836" spans="5:30" s="99" customFormat="1" ht="14.25"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Q836" s="100"/>
      <c r="R836" s="100"/>
      <c r="S836" s="100"/>
      <c r="T836" s="100"/>
      <c r="V836" s="100"/>
      <c r="W836" s="100"/>
      <c r="AD836" s="100"/>
    </row>
    <row r="837" spans="5:30" s="99" customFormat="1" ht="14.25"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Q837" s="100"/>
      <c r="R837" s="100"/>
      <c r="S837" s="100"/>
      <c r="T837" s="100"/>
      <c r="V837" s="100"/>
      <c r="W837" s="100"/>
      <c r="AD837" s="100"/>
    </row>
    <row r="838" spans="5:30" s="99" customFormat="1" ht="14.25"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Q838" s="100"/>
      <c r="R838" s="100"/>
      <c r="S838" s="100"/>
      <c r="T838" s="100"/>
      <c r="V838" s="100"/>
      <c r="W838" s="100"/>
      <c r="AD838" s="100"/>
    </row>
    <row r="839" spans="5:30" s="99" customFormat="1" ht="14.25"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Q839" s="100"/>
      <c r="R839" s="100"/>
      <c r="S839" s="100"/>
      <c r="T839" s="100"/>
      <c r="V839" s="100"/>
      <c r="W839" s="100"/>
      <c r="AD839" s="100"/>
    </row>
    <row r="840" spans="5:30" s="99" customFormat="1" ht="14.25"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Q840" s="100"/>
      <c r="R840" s="100"/>
      <c r="S840" s="100"/>
      <c r="T840" s="100"/>
      <c r="V840" s="100"/>
      <c r="W840" s="100"/>
      <c r="AD840" s="100"/>
    </row>
    <row r="841" spans="5:30" s="99" customFormat="1" ht="14.25"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Q841" s="100"/>
      <c r="R841" s="100"/>
      <c r="S841" s="100"/>
      <c r="T841" s="100"/>
      <c r="V841" s="100"/>
      <c r="W841" s="100"/>
      <c r="AD841" s="100"/>
    </row>
    <row r="842" spans="5:30" s="99" customFormat="1" ht="14.25"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Q842" s="100"/>
      <c r="R842" s="100"/>
      <c r="S842" s="100"/>
      <c r="T842" s="100"/>
      <c r="V842" s="100"/>
      <c r="W842" s="100"/>
      <c r="AD842" s="100"/>
    </row>
    <row r="843" spans="5:30" s="99" customFormat="1" ht="14.25"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Q843" s="100"/>
      <c r="R843" s="100"/>
      <c r="S843" s="100"/>
      <c r="T843" s="100"/>
      <c r="V843" s="100"/>
      <c r="W843" s="100"/>
      <c r="AD843" s="100"/>
    </row>
    <row r="844" spans="5:30" s="99" customFormat="1" ht="14.25"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Q844" s="100"/>
      <c r="R844" s="100"/>
      <c r="S844" s="100"/>
      <c r="T844" s="100"/>
      <c r="V844" s="100"/>
      <c r="W844" s="100"/>
      <c r="AD844" s="100"/>
    </row>
    <row r="845" spans="5:30" s="99" customFormat="1" ht="14.25"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Q845" s="100"/>
      <c r="R845" s="100"/>
      <c r="S845" s="100"/>
      <c r="T845" s="100"/>
      <c r="V845" s="100"/>
      <c r="W845" s="100"/>
      <c r="AD845" s="100"/>
    </row>
    <row r="846" spans="5:30" s="99" customFormat="1" ht="14.25"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Q846" s="100"/>
      <c r="R846" s="100"/>
      <c r="S846" s="100"/>
      <c r="T846" s="100"/>
      <c r="V846" s="100"/>
      <c r="W846" s="100"/>
      <c r="AD846" s="100"/>
    </row>
    <row r="847" spans="5:30" s="99" customFormat="1" ht="14.25"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Q847" s="100"/>
      <c r="R847" s="100"/>
      <c r="S847" s="100"/>
      <c r="T847" s="100"/>
      <c r="V847" s="100"/>
      <c r="W847" s="100"/>
      <c r="AD847" s="100"/>
    </row>
    <row r="848" spans="5:30" s="99" customFormat="1" ht="14.25"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Q848" s="100"/>
      <c r="R848" s="100"/>
      <c r="S848" s="100"/>
      <c r="T848" s="100"/>
      <c r="V848" s="100"/>
      <c r="W848" s="100"/>
      <c r="AD848" s="100"/>
    </row>
    <row r="849" spans="5:30" s="99" customFormat="1" ht="14.25"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Q849" s="100"/>
      <c r="R849" s="100"/>
      <c r="S849" s="100"/>
      <c r="T849" s="100"/>
      <c r="V849" s="100"/>
      <c r="W849" s="100"/>
      <c r="AD849" s="100"/>
    </row>
    <row r="850" spans="5:30" s="99" customFormat="1" ht="14.25"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Q850" s="100"/>
      <c r="R850" s="100"/>
      <c r="S850" s="100"/>
      <c r="T850" s="100"/>
      <c r="V850" s="100"/>
      <c r="W850" s="100"/>
      <c r="AD850" s="100"/>
    </row>
    <row r="851" spans="5:30" s="99" customFormat="1" ht="14.25"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Q851" s="100"/>
      <c r="R851" s="100"/>
      <c r="S851" s="100"/>
      <c r="T851" s="100"/>
      <c r="V851" s="100"/>
      <c r="W851" s="100"/>
      <c r="AD851" s="100"/>
    </row>
    <row r="852" spans="5:30" s="99" customFormat="1" ht="14.25"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Q852" s="100"/>
      <c r="R852" s="100"/>
      <c r="S852" s="100"/>
      <c r="T852" s="100"/>
      <c r="V852" s="100"/>
      <c r="W852" s="100"/>
      <c r="AD852" s="100"/>
    </row>
    <row r="853" spans="5:30" s="99" customFormat="1" ht="14.25"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Q853" s="100"/>
      <c r="R853" s="100"/>
      <c r="S853" s="100"/>
      <c r="T853" s="100"/>
      <c r="V853" s="100"/>
      <c r="W853" s="100"/>
      <c r="AD853" s="100"/>
    </row>
    <row r="854" spans="5:30" s="99" customFormat="1" ht="14.25"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Q854" s="100"/>
      <c r="R854" s="100"/>
      <c r="S854" s="100"/>
      <c r="T854" s="100"/>
      <c r="V854" s="100"/>
      <c r="W854" s="100"/>
      <c r="AD854" s="100"/>
    </row>
    <row r="855" spans="5:30" s="99" customFormat="1" ht="14.25"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Q855" s="100"/>
      <c r="R855" s="100"/>
      <c r="S855" s="100"/>
      <c r="T855" s="100"/>
      <c r="V855" s="100"/>
      <c r="W855" s="100"/>
      <c r="AD855" s="100"/>
    </row>
    <row r="856" spans="5:30" s="99" customFormat="1" ht="14.25"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Q856" s="100"/>
      <c r="R856" s="100"/>
      <c r="S856" s="100"/>
      <c r="T856" s="100"/>
      <c r="V856" s="100"/>
      <c r="W856" s="100"/>
      <c r="AD856" s="100"/>
    </row>
    <row r="857" spans="5:30" s="99" customFormat="1" ht="14.25"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Q857" s="100"/>
      <c r="R857" s="100"/>
      <c r="S857" s="100"/>
      <c r="T857" s="100"/>
      <c r="V857" s="100"/>
      <c r="W857" s="100"/>
      <c r="AD857" s="100"/>
    </row>
    <row r="858" spans="5:30" s="99" customFormat="1" ht="14.25"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Q858" s="100"/>
      <c r="R858" s="100"/>
      <c r="S858" s="100"/>
      <c r="T858" s="100"/>
      <c r="V858" s="100"/>
      <c r="W858" s="100"/>
      <c r="AD858" s="100"/>
    </row>
    <row r="859" spans="5:30" s="99" customFormat="1" ht="14.25"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Q859" s="100"/>
      <c r="R859" s="100"/>
      <c r="S859" s="100"/>
      <c r="T859" s="100"/>
      <c r="V859" s="100"/>
      <c r="W859" s="100"/>
      <c r="AD859" s="100"/>
    </row>
    <row r="860" spans="5:30" s="99" customFormat="1" ht="14.25"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Q860" s="100"/>
      <c r="R860" s="100"/>
      <c r="S860" s="100"/>
      <c r="T860" s="100"/>
      <c r="V860" s="100"/>
      <c r="W860" s="100"/>
      <c r="AD860" s="100"/>
    </row>
    <row r="861" spans="5:30" s="99" customFormat="1" ht="14.25"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Q861" s="100"/>
      <c r="R861" s="100"/>
      <c r="S861" s="100"/>
      <c r="T861" s="100"/>
      <c r="V861" s="100"/>
      <c r="W861" s="100"/>
      <c r="AD861" s="100"/>
    </row>
    <row r="862" spans="5:30" s="99" customFormat="1" ht="14.25"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Q862" s="100"/>
      <c r="R862" s="100"/>
      <c r="S862" s="100"/>
      <c r="T862" s="100"/>
      <c r="V862" s="100"/>
      <c r="W862" s="100"/>
      <c r="AD862" s="100"/>
    </row>
    <row r="863" spans="5:30" s="99" customFormat="1" ht="14.25"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Q863" s="100"/>
      <c r="R863" s="100"/>
      <c r="S863" s="100"/>
      <c r="T863" s="100"/>
      <c r="V863" s="100"/>
      <c r="W863" s="100"/>
      <c r="AD863" s="100"/>
    </row>
    <row r="864" spans="5:30" s="99" customFormat="1" ht="14.25"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Q864" s="100"/>
      <c r="R864" s="100"/>
      <c r="S864" s="100"/>
      <c r="T864" s="100"/>
      <c r="V864" s="100"/>
      <c r="W864" s="100"/>
      <c r="AD864" s="100"/>
    </row>
    <row r="865" spans="5:30" s="99" customFormat="1" ht="14.25"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Q865" s="100"/>
      <c r="R865" s="100"/>
      <c r="S865" s="100"/>
      <c r="T865" s="100"/>
      <c r="V865" s="100"/>
      <c r="W865" s="100"/>
      <c r="AD865" s="100"/>
    </row>
    <row r="866" spans="5:30" s="99" customFormat="1" ht="14.25"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Q866" s="100"/>
      <c r="R866" s="100"/>
      <c r="S866" s="100"/>
      <c r="T866" s="100"/>
      <c r="V866" s="100"/>
      <c r="W866" s="100"/>
      <c r="AD866" s="100"/>
    </row>
    <row r="867" spans="5:30" s="99" customFormat="1" ht="14.25"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Q867" s="100"/>
      <c r="R867" s="100"/>
      <c r="S867" s="100"/>
      <c r="T867" s="100"/>
      <c r="V867" s="100"/>
      <c r="W867" s="100"/>
      <c r="AD867" s="100"/>
    </row>
    <row r="868" spans="5:30" s="99" customFormat="1" ht="14.25"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Q868" s="100"/>
      <c r="R868" s="100"/>
      <c r="S868" s="100"/>
      <c r="T868" s="100"/>
      <c r="V868" s="100"/>
      <c r="W868" s="100"/>
      <c r="AD868" s="100"/>
    </row>
    <row r="869" spans="5:30" s="99" customFormat="1" ht="14.25"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Q869" s="100"/>
      <c r="R869" s="100"/>
      <c r="S869" s="100"/>
      <c r="T869" s="100"/>
      <c r="V869" s="100"/>
      <c r="W869" s="100"/>
      <c r="AD869" s="100"/>
    </row>
    <row r="870" spans="5:30" s="99" customFormat="1" ht="14.25"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Q870" s="100"/>
      <c r="R870" s="100"/>
      <c r="S870" s="100"/>
      <c r="T870" s="100"/>
      <c r="V870" s="100"/>
      <c r="W870" s="100"/>
      <c r="AD870" s="100"/>
    </row>
    <row r="871" spans="5:30" s="99" customFormat="1" ht="14.25"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Q871" s="100"/>
      <c r="R871" s="100"/>
      <c r="S871" s="100"/>
      <c r="T871" s="100"/>
      <c r="V871" s="100"/>
      <c r="W871" s="100"/>
      <c r="AD871" s="100"/>
    </row>
    <row r="872" spans="5:30" s="99" customFormat="1" ht="14.25"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Q872" s="100"/>
      <c r="R872" s="100"/>
      <c r="S872" s="100"/>
      <c r="T872" s="100"/>
      <c r="V872" s="100"/>
      <c r="W872" s="100"/>
      <c r="AD872" s="100"/>
    </row>
    <row r="873" spans="5:30" s="99" customFormat="1" ht="14.25"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Q873" s="100"/>
      <c r="R873" s="100"/>
      <c r="S873" s="100"/>
      <c r="T873" s="100"/>
      <c r="V873" s="100"/>
      <c r="W873" s="100"/>
      <c r="AD873" s="100"/>
    </row>
    <row r="874" spans="5:30" s="99" customFormat="1" ht="14.25"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Q874" s="100"/>
      <c r="R874" s="100"/>
      <c r="S874" s="100"/>
      <c r="T874" s="100"/>
      <c r="V874" s="100"/>
      <c r="W874" s="100"/>
      <c r="AD874" s="100"/>
    </row>
    <row r="875" spans="5:30" s="99" customFormat="1" ht="14.25"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Q875" s="100"/>
      <c r="R875" s="100"/>
      <c r="S875" s="100"/>
      <c r="T875" s="100"/>
      <c r="V875" s="100"/>
      <c r="W875" s="100"/>
      <c r="AD875" s="100"/>
    </row>
    <row r="876" spans="5:30" s="99" customFormat="1" ht="14.25"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Q876" s="100"/>
      <c r="R876" s="100"/>
      <c r="S876" s="100"/>
      <c r="T876" s="100"/>
      <c r="V876" s="100"/>
      <c r="W876" s="100"/>
      <c r="AD876" s="100"/>
    </row>
    <row r="877" spans="5:30" s="99" customFormat="1" ht="14.25"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Q877" s="100"/>
      <c r="R877" s="100"/>
      <c r="S877" s="100"/>
      <c r="T877" s="100"/>
      <c r="V877" s="100"/>
      <c r="W877" s="100"/>
      <c r="AD877" s="100"/>
    </row>
    <row r="878" spans="5:30" s="99" customFormat="1" ht="14.25"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Q878" s="100"/>
      <c r="R878" s="100"/>
      <c r="S878" s="100"/>
      <c r="T878" s="100"/>
      <c r="V878" s="100"/>
      <c r="W878" s="100"/>
      <c r="AD878" s="100"/>
    </row>
    <row r="879" spans="5:30" s="99" customFormat="1" ht="14.25"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Q879" s="100"/>
      <c r="R879" s="100"/>
      <c r="S879" s="100"/>
      <c r="T879" s="100"/>
      <c r="V879" s="100"/>
      <c r="W879" s="100"/>
      <c r="AD879" s="100"/>
    </row>
    <row r="880" spans="5:30" s="99" customFormat="1" ht="14.25"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Q880" s="100"/>
      <c r="R880" s="100"/>
      <c r="S880" s="100"/>
      <c r="T880" s="100"/>
      <c r="V880" s="100"/>
      <c r="W880" s="100"/>
      <c r="AD880" s="100"/>
    </row>
    <row r="881" spans="5:30" s="99" customFormat="1" ht="14.25"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Q881" s="100"/>
      <c r="R881" s="100"/>
      <c r="S881" s="100"/>
      <c r="T881" s="100"/>
      <c r="V881" s="100"/>
      <c r="W881" s="100"/>
      <c r="AD881" s="100"/>
    </row>
    <row r="882" spans="5:30" s="99" customFormat="1" ht="14.25"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Q882" s="100"/>
      <c r="R882" s="100"/>
      <c r="S882" s="100"/>
      <c r="T882" s="100"/>
      <c r="V882" s="100"/>
      <c r="W882" s="100"/>
      <c r="AD882" s="100"/>
    </row>
    <row r="883" spans="5:30" s="99" customFormat="1" ht="14.25"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Q883" s="100"/>
      <c r="R883" s="100"/>
      <c r="S883" s="100"/>
      <c r="T883" s="100"/>
      <c r="V883" s="100"/>
      <c r="W883" s="100"/>
      <c r="AD883" s="100"/>
    </row>
    <row r="884" spans="5:30" s="99" customFormat="1" ht="14.25"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Q884" s="100"/>
      <c r="R884" s="100"/>
      <c r="S884" s="100"/>
      <c r="T884" s="100"/>
      <c r="V884" s="100"/>
      <c r="W884" s="100"/>
      <c r="AD884" s="100"/>
    </row>
    <row r="885" spans="5:30" s="99" customFormat="1" ht="14.25"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Q885" s="100"/>
      <c r="R885" s="100"/>
      <c r="S885" s="100"/>
      <c r="T885" s="100"/>
      <c r="V885" s="100"/>
      <c r="W885" s="100"/>
      <c r="AD885" s="100"/>
    </row>
    <row r="886" spans="5:30" s="99" customFormat="1" ht="14.25"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Q886" s="100"/>
      <c r="R886" s="100"/>
      <c r="S886" s="100"/>
      <c r="T886" s="100"/>
      <c r="V886" s="100"/>
      <c r="W886" s="100"/>
      <c r="AD886" s="100"/>
    </row>
    <row r="887" spans="5:30" s="99" customFormat="1" ht="14.25"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Q887" s="100"/>
      <c r="R887" s="100"/>
      <c r="S887" s="100"/>
      <c r="T887" s="100"/>
      <c r="V887" s="100"/>
      <c r="W887" s="100"/>
      <c r="AD887" s="100"/>
    </row>
    <row r="888" spans="5:30" s="99" customFormat="1" ht="14.25"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Q888" s="100"/>
      <c r="R888" s="100"/>
      <c r="S888" s="100"/>
      <c r="T888" s="100"/>
      <c r="V888" s="100"/>
      <c r="W888" s="100"/>
      <c r="AD888" s="100"/>
    </row>
    <row r="889" spans="5:30" s="99" customFormat="1" ht="14.25"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Q889" s="100"/>
      <c r="R889" s="100"/>
      <c r="S889" s="100"/>
      <c r="T889" s="100"/>
      <c r="V889" s="100"/>
      <c r="W889" s="100"/>
      <c r="AD889" s="100"/>
    </row>
    <row r="890" spans="5:30" s="99" customFormat="1" ht="14.25"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Q890" s="100"/>
      <c r="R890" s="100"/>
      <c r="S890" s="100"/>
      <c r="T890" s="100"/>
      <c r="V890" s="100"/>
      <c r="W890" s="100"/>
      <c r="AD890" s="100"/>
    </row>
    <row r="891" spans="5:30" s="99" customFormat="1" ht="14.25"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Q891" s="100"/>
      <c r="R891" s="100"/>
      <c r="S891" s="100"/>
      <c r="T891" s="100"/>
      <c r="V891" s="100"/>
      <c r="W891" s="100"/>
      <c r="AD891" s="100"/>
    </row>
    <row r="892" spans="5:30" s="99" customFormat="1" ht="14.25"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Q892" s="100"/>
      <c r="R892" s="100"/>
      <c r="S892" s="100"/>
      <c r="T892" s="100"/>
      <c r="V892" s="100"/>
      <c r="W892" s="100"/>
      <c r="AD892" s="100"/>
    </row>
    <row r="893" spans="5:30" s="99" customFormat="1" ht="14.25"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Q893" s="100"/>
      <c r="R893" s="100"/>
      <c r="S893" s="100"/>
      <c r="T893" s="100"/>
      <c r="V893" s="100"/>
      <c r="W893" s="100"/>
      <c r="AD893" s="100"/>
    </row>
    <row r="894" spans="5:30" s="99" customFormat="1" ht="14.25"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Q894" s="100"/>
      <c r="R894" s="100"/>
      <c r="S894" s="100"/>
      <c r="T894" s="100"/>
      <c r="V894" s="100"/>
      <c r="W894" s="100"/>
      <c r="AD894" s="100"/>
    </row>
    <row r="895" spans="5:30" s="99" customFormat="1" ht="14.25"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Q895" s="100"/>
      <c r="R895" s="100"/>
      <c r="S895" s="100"/>
      <c r="T895" s="100"/>
      <c r="V895" s="100"/>
      <c r="W895" s="100"/>
      <c r="AD895" s="100"/>
    </row>
    <row r="896" spans="5:30" s="99" customFormat="1" ht="14.25"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Q896" s="100"/>
      <c r="R896" s="100"/>
      <c r="S896" s="100"/>
      <c r="T896" s="100"/>
      <c r="V896" s="100"/>
      <c r="W896" s="100"/>
      <c r="AD896" s="100"/>
    </row>
    <row r="897" spans="5:30" s="99" customFormat="1" ht="14.25"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Q897" s="100"/>
      <c r="R897" s="100"/>
      <c r="S897" s="100"/>
      <c r="T897" s="100"/>
      <c r="V897" s="100"/>
      <c r="W897" s="100"/>
      <c r="AD897" s="100"/>
    </row>
    <row r="898" spans="5:30" s="99" customFormat="1" ht="14.25"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Q898" s="100"/>
      <c r="R898" s="100"/>
      <c r="S898" s="100"/>
      <c r="T898" s="100"/>
      <c r="V898" s="100"/>
      <c r="W898" s="100"/>
      <c r="AD898" s="100"/>
    </row>
    <row r="899" spans="5:30" s="99" customFormat="1" ht="14.25"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Q899" s="100"/>
      <c r="R899" s="100"/>
      <c r="S899" s="100"/>
      <c r="T899" s="100"/>
      <c r="V899" s="100"/>
      <c r="W899" s="100"/>
      <c r="AD899" s="100"/>
    </row>
    <row r="900" spans="5:30" s="99" customFormat="1" ht="14.25"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Q900" s="100"/>
      <c r="R900" s="100"/>
      <c r="S900" s="100"/>
      <c r="T900" s="100"/>
      <c r="V900" s="100"/>
      <c r="W900" s="100"/>
      <c r="AD900" s="100"/>
    </row>
    <row r="901" spans="5:30" s="99" customFormat="1" ht="14.25"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Q901" s="100"/>
      <c r="R901" s="100"/>
      <c r="S901" s="100"/>
      <c r="T901" s="100"/>
      <c r="V901" s="100"/>
      <c r="W901" s="100"/>
      <c r="AD901" s="100"/>
    </row>
    <row r="902" spans="5:30" s="99" customFormat="1" ht="14.25"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Q902" s="100"/>
      <c r="R902" s="100"/>
      <c r="S902" s="100"/>
      <c r="T902" s="100"/>
      <c r="V902" s="100"/>
      <c r="W902" s="100"/>
      <c r="AD902" s="100"/>
    </row>
    <row r="903" spans="5:30" s="99" customFormat="1" ht="14.25"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Q903" s="100"/>
      <c r="R903" s="100"/>
      <c r="S903" s="100"/>
      <c r="T903" s="100"/>
      <c r="V903" s="100"/>
      <c r="W903" s="100"/>
      <c r="AD903" s="100"/>
    </row>
    <row r="904" spans="5:30" s="99" customFormat="1" ht="14.25"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Q904" s="100"/>
      <c r="R904" s="100"/>
      <c r="S904" s="100"/>
      <c r="T904" s="100"/>
      <c r="V904" s="100"/>
      <c r="W904" s="100"/>
      <c r="AD904" s="100"/>
    </row>
    <row r="905" spans="5:30" s="99" customFormat="1" ht="14.25"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Q905" s="100"/>
      <c r="R905" s="100"/>
      <c r="S905" s="100"/>
      <c r="T905" s="100"/>
      <c r="V905" s="100"/>
      <c r="W905" s="100"/>
      <c r="AD905" s="100"/>
    </row>
    <row r="906" spans="5:30" s="99" customFormat="1" ht="14.25"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Q906" s="100"/>
      <c r="R906" s="100"/>
      <c r="S906" s="100"/>
      <c r="T906" s="100"/>
      <c r="V906" s="100"/>
      <c r="W906" s="100"/>
      <c r="AD906" s="100"/>
    </row>
    <row r="907" spans="5:30" s="99" customFormat="1" ht="14.25"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Q907" s="100"/>
      <c r="R907" s="100"/>
      <c r="S907" s="100"/>
      <c r="T907" s="100"/>
      <c r="V907" s="100"/>
      <c r="W907" s="100"/>
      <c r="AD907" s="100"/>
    </row>
    <row r="908" spans="5:30" s="99" customFormat="1" ht="14.25"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Q908" s="100"/>
      <c r="R908" s="100"/>
      <c r="S908" s="100"/>
      <c r="T908" s="100"/>
      <c r="V908" s="100"/>
      <c r="W908" s="100"/>
      <c r="AD908" s="100"/>
    </row>
    <row r="909" spans="5:30" s="99" customFormat="1" ht="14.25"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Q909" s="100"/>
      <c r="R909" s="100"/>
      <c r="S909" s="100"/>
      <c r="T909" s="100"/>
      <c r="V909" s="100"/>
      <c r="W909" s="100"/>
      <c r="AD909" s="100"/>
    </row>
    <row r="910" spans="5:30" s="99" customFormat="1" ht="14.25"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Q910" s="100"/>
      <c r="R910" s="100"/>
      <c r="S910" s="100"/>
      <c r="T910" s="100"/>
      <c r="V910" s="100"/>
      <c r="W910" s="100"/>
      <c r="AD910" s="100"/>
    </row>
    <row r="911" spans="5:30" s="99" customFormat="1" ht="14.25"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Q911" s="100"/>
      <c r="R911" s="100"/>
      <c r="S911" s="100"/>
      <c r="T911" s="100"/>
      <c r="V911" s="100"/>
      <c r="W911" s="100"/>
      <c r="AD911" s="100"/>
    </row>
    <row r="912" spans="5:30" s="99" customFormat="1" ht="14.25"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Q912" s="100"/>
      <c r="R912" s="100"/>
      <c r="S912" s="100"/>
      <c r="T912" s="100"/>
      <c r="V912" s="100"/>
      <c r="W912" s="100"/>
      <c r="AD912" s="100"/>
    </row>
    <row r="913" spans="5:30" s="99" customFormat="1" ht="14.25"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Q913" s="100"/>
      <c r="R913" s="100"/>
      <c r="S913" s="100"/>
      <c r="T913" s="100"/>
      <c r="V913" s="100"/>
      <c r="W913" s="100"/>
      <c r="AD913" s="100"/>
    </row>
    <row r="914" spans="5:30" s="99" customFormat="1" ht="14.25"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Q914" s="100"/>
      <c r="R914" s="100"/>
      <c r="S914" s="100"/>
      <c r="T914" s="100"/>
      <c r="V914" s="100"/>
      <c r="W914" s="100"/>
      <c r="AD914" s="100"/>
    </row>
    <row r="915" spans="5:30" s="99" customFormat="1" ht="14.25"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Q915" s="100"/>
      <c r="R915" s="100"/>
      <c r="S915" s="100"/>
      <c r="T915" s="100"/>
      <c r="V915" s="100"/>
      <c r="W915" s="100"/>
      <c r="AD915" s="100"/>
    </row>
    <row r="916" spans="5:30" s="99" customFormat="1" ht="14.25"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Q916" s="100"/>
      <c r="R916" s="100"/>
      <c r="S916" s="100"/>
      <c r="T916" s="100"/>
      <c r="V916" s="100"/>
      <c r="W916" s="100"/>
      <c r="AD916" s="100"/>
    </row>
    <row r="917" spans="5:30" s="99" customFormat="1" ht="14.25"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Q917" s="100"/>
      <c r="R917" s="100"/>
      <c r="S917" s="100"/>
      <c r="T917" s="100"/>
      <c r="V917" s="100"/>
      <c r="W917" s="100"/>
      <c r="AD917" s="100"/>
    </row>
    <row r="918" spans="5:30" s="99" customFormat="1" ht="14.25"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Q918" s="100"/>
      <c r="R918" s="100"/>
      <c r="S918" s="100"/>
      <c r="T918" s="100"/>
      <c r="V918" s="100"/>
      <c r="W918" s="100"/>
      <c r="AD918" s="100"/>
    </row>
    <row r="919" spans="5:30" s="99" customFormat="1" ht="14.25"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Q919" s="100"/>
      <c r="R919" s="100"/>
      <c r="S919" s="100"/>
      <c r="T919" s="100"/>
      <c r="V919" s="100"/>
      <c r="W919" s="100"/>
      <c r="AD919" s="100"/>
    </row>
    <row r="920" spans="5:30" s="99" customFormat="1" ht="14.25"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Q920" s="100"/>
      <c r="R920" s="100"/>
      <c r="S920" s="100"/>
      <c r="T920" s="100"/>
      <c r="V920" s="100"/>
      <c r="W920" s="100"/>
      <c r="AD920" s="100"/>
    </row>
    <row r="921" spans="5:30" s="99" customFormat="1" ht="14.25"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Q921" s="100"/>
      <c r="R921" s="100"/>
      <c r="S921" s="100"/>
      <c r="T921" s="100"/>
      <c r="V921" s="100"/>
      <c r="W921" s="100"/>
      <c r="AD921" s="100"/>
    </row>
    <row r="922" spans="5:30" s="99" customFormat="1" ht="14.25"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Q922" s="100"/>
      <c r="R922" s="100"/>
      <c r="S922" s="100"/>
      <c r="T922" s="100"/>
      <c r="V922" s="100"/>
      <c r="W922" s="100"/>
      <c r="AD922" s="100"/>
    </row>
    <row r="923" spans="5:30" s="99" customFormat="1" ht="14.25"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Q923" s="100"/>
      <c r="R923" s="100"/>
      <c r="S923" s="100"/>
      <c r="T923" s="100"/>
      <c r="V923" s="100"/>
      <c r="W923" s="100"/>
      <c r="AD923" s="100"/>
    </row>
    <row r="924" spans="5:30" s="99" customFormat="1" ht="14.25"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Q924" s="100"/>
      <c r="R924" s="100"/>
      <c r="S924" s="100"/>
      <c r="T924" s="100"/>
      <c r="V924" s="100"/>
      <c r="W924" s="100"/>
      <c r="AD924" s="100"/>
    </row>
    <row r="925" spans="5:30" s="99" customFormat="1" ht="14.25"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Q925" s="100"/>
      <c r="R925" s="100"/>
      <c r="S925" s="100"/>
      <c r="T925" s="100"/>
      <c r="V925" s="100"/>
      <c r="W925" s="100"/>
      <c r="AD925" s="100"/>
    </row>
    <row r="926" spans="5:30" s="99" customFormat="1" ht="14.25"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Q926" s="100"/>
      <c r="R926" s="100"/>
      <c r="S926" s="100"/>
      <c r="T926" s="100"/>
      <c r="V926" s="100"/>
      <c r="W926" s="100"/>
      <c r="AD926" s="100"/>
    </row>
    <row r="927" spans="5:30" s="99" customFormat="1" ht="14.25"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Q927" s="100"/>
      <c r="R927" s="100"/>
      <c r="S927" s="100"/>
      <c r="T927" s="100"/>
      <c r="V927" s="100"/>
      <c r="W927" s="100"/>
      <c r="AD927" s="100"/>
    </row>
    <row r="928" spans="5:30" s="99" customFormat="1" ht="14.25"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Q928" s="100"/>
      <c r="R928" s="100"/>
      <c r="S928" s="100"/>
      <c r="T928" s="100"/>
      <c r="V928" s="100"/>
      <c r="W928" s="100"/>
      <c r="AD928" s="100"/>
    </row>
    <row r="929" spans="5:30" s="99" customFormat="1" ht="14.25"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Q929" s="100"/>
      <c r="R929" s="100"/>
      <c r="S929" s="100"/>
      <c r="T929" s="100"/>
      <c r="V929" s="100"/>
      <c r="W929" s="100"/>
      <c r="AD929" s="100"/>
    </row>
    <row r="930" spans="5:30" s="99" customFormat="1" ht="14.25"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Q930" s="100"/>
      <c r="R930" s="100"/>
      <c r="S930" s="100"/>
      <c r="T930" s="100"/>
      <c r="V930" s="100"/>
      <c r="W930" s="100"/>
      <c r="AD930" s="100"/>
    </row>
    <row r="931" spans="5:30" s="99" customFormat="1" ht="14.25"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Q931" s="100"/>
      <c r="R931" s="100"/>
      <c r="S931" s="100"/>
      <c r="T931" s="100"/>
      <c r="V931" s="100"/>
      <c r="W931" s="100"/>
      <c r="AD931" s="100"/>
    </row>
    <row r="932" spans="5:30" s="99" customFormat="1" ht="14.25"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Q932" s="100"/>
      <c r="R932" s="100"/>
      <c r="S932" s="100"/>
      <c r="T932" s="100"/>
      <c r="V932" s="100"/>
      <c r="W932" s="100"/>
      <c r="AD932" s="100"/>
    </row>
    <row r="933" spans="5:30" s="99" customFormat="1" ht="14.25"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Q933" s="100"/>
      <c r="R933" s="100"/>
      <c r="S933" s="100"/>
      <c r="T933" s="100"/>
      <c r="V933" s="100"/>
      <c r="W933" s="100"/>
      <c r="AD933" s="100"/>
    </row>
    <row r="934" spans="5:30" s="99" customFormat="1" ht="14.25"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Q934" s="100"/>
      <c r="R934" s="100"/>
      <c r="S934" s="100"/>
      <c r="T934" s="100"/>
      <c r="V934" s="100"/>
      <c r="W934" s="100"/>
      <c r="AD934" s="100"/>
    </row>
    <row r="935" spans="5:30" s="99" customFormat="1" ht="14.25"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Q935" s="100"/>
      <c r="R935" s="100"/>
      <c r="S935" s="100"/>
      <c r="T935" s="100"/>
      <c r="V935" s="100"/>
      <c r="W935" s="100"/>
      <c r="AD935" s="100"/>
    </row>
    <row r="936" spans="5:30" s="99" customFormat="1" ht="14.25"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Q936" s="100"/>
      <c r="R936" s="100"/>
      <c r="S936" s="100"/>
      <c r="T936" s="100"/>
      <c r="V936" s="100"/>
      <c r="W936" s="100"/>
      <c r="AD936" s="100"/>
    </row>
    <row r="937" spans="5:30" s="99" customFormat="1" ht="14.25"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Q937" s="100"/>
      <c r="R937" s="100"/>
      <c r="S937" s="100"/>
      <c r="T937" s="100"/>
      <c r="V937" s="100"/>
      <c r="W937" s="100"/>
      <c r="AD937" s="100"/>
    </row>
    <row r="938" spans="5:30" s="99" customFormat="1" ht="14.25"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Q938" s="100"/>
      <c r="R938" s="100"/>
      <c r="S938" s="100"/>
      <c r="T938" s="100"/>
      <c r="V938" s="100"/>
      <c r="W938" s="100"/>
      <c r="AD938" s="100"/>
    </row>
    <row r="939" spans="5:30" s="99" customFormat="1" ht="14.25"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Q939" s="100"/>
      <c r="R939" s="100"/>
      <c r="S939" s="100"/>
      <c r="T939" s="100"/>
      <c r="V939" s="100"/>
      <c r="W939" s="100"/>
      <c r="AD939" s="100"/>
    </row>
    <row r="940" spans="5:30" s="99" customFormat="1" ht="14.25"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Q940" s="100"/>
      <c r="R940" s="100"/>
      <c r="S940" s="100"/>
      <c r="T940" s="100"/>
      <c r="V940" s="100"/>
      <c r="W940" s="100"/>
      <c r="AD940" s="100"/>
    </row>
    <row r="941" spans="5:30" s="99" customFormat="1" ht="14.25"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Q941" s="100"/>
      <c r="R941" s="100"/>
      <c r="S941" s="100"/>
      <c r="T941" s="100"/>
      <c r="V941" s="100"/>
      <c r="W941" s="100"/>
      <c r="AD941" s="100"/>
    </row>
    <row r="942" spans="5:30" s="99" customFormat="1" ht="14.25"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Q942" s="100"/>
      <c r="R942" s="100"/>
      <c r="S942" s="100"/>
      <c r="T942" s="100"/>
      <c r="V942" s="100"/>
      <c r="W942" s="100"/>
      <c r="AD942" s="100"/>
    </row>
    <row r="943" spans="5:30" s="99" customFormat="1" ht="14.25"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Q943" s="100"/>
      <c r="R943" s="100"/>
      <c r="S943" s="100"/>
      <c r="T943" s="100"/>
      <c r="V943" s="100"/>
      <c r="W943" s="100"/>
      <c r="AD943" s="100"/>
    </row>
    <row r="944" spans="5:30" s="99" customFormat="1" ht="14.25"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Q944" s="100"/>
      <c r="R944" s="100"/>
      <c r="S944" s="100"/>
      <c r="T944" s="100"/>
      <c r="V944" s="100"/>
      <c r="W944" s="100"/>
      <c r="AD944" s="100"/>
    </row>
    <row r="945" spans="5:30" s="99" customFormat="1" ht="14.25"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Q945" s="100"/>
      <c r="R945" s="100"/>
      <c r="S945" s="100"/>
      <c r="T945" s="100"/>
      <c r="V945" s="100"/>
      <c r="W945" s="100"/>
      <c r="AD945" s="100"/>
    </row>
    <row r="946" spans="5:30" s="99" customFormat="1" ht="14.25"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Q946" s="100"/>
      <c r="R946" s="100"/>
      <c r="S946" s="100"/>
      <c r="T946" s="100"/>
      <c r="V946" s="100"/>
      <c r="W946" s="100"/>
      <c r="AD946" s="100"/>
    </row>
    <row r="947" spans="5:30" s="99" customFormat="1" ht="14.25"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Q947" s="100"/>
      <c r="R947" s="100"/>
      <c r="S947" s="100"/>
      <c r="T947" s="100"/>
      <c r="V947" s="100"/>
      <c r="W947" s="100"/>
      <c r="AD947" s="100"/>
    </row>
    <row r="948" spans="5:30" s="99" customFormat="1" ht="14.25"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Q948" s="100"/>
      <c r="R948" s="100"/>
      <c r="S948" s="100"/>
      <c r="T948" s="100"/>
      <c r="V948" s="100"/>
      <c r="W948" s="100"/>
      <c r="AD948" s="100"/>
    </row>
    <row r="949" spans="5:30" s="99" customFormat="1" ht="14.25"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Q949" s="100"/>
      <c r="R949" s="100"/>
      <c r="S949" s="100"/>
      <c r="T949" s="100"/>
      <c r="V949" s="100"/>
      <c r="W949" s="100"/>
      <c r="AD949" s="100"/>
    </row>
    <row r="950" spans="5:30" s="99" customFormat="1" ht="14.25"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Q950" s="100"/>
      <c r="R950" s="100"/>
      <c r="S950" s="100"/>
      <c r="T950" s="100"/>
      <c r="V950" s="100"/>
      <c r="W950" s="100"/>
      <c r="AD950" s="100"/>
    </row>
    <row r="951" spans="5:30" s="99" customFormat="1" ht="14.25"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Q951" s="100"/>
      <c r="R951" s="100"/>
      <c r="S951" s="100"/>
      <c r="T951" s="100"/>
      <c r="V951" s="100"/>
      <c r="W951" s="100"/>
      <c r="AD951" s="100"/>
    </row>
    <row r="952" spans="5:30" s="99" customFormat="1" ht="14.25"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Q952" s="100"/>
      <c r="R952" s="100"/>
      <c r="S952" s="100"/>
      <c r="T952" s="100"/>
      <c r="V952" s="100"/>
      <c r="W952" s="100"/>
      <c r="AD952" s="100"/>
    </row>
    <row r="953" spans="5:30" s="99" customFormat="1" ht="14.25"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Q953" s="100"/>
      <c r="R953" s="100"/>
      <c r="S953" s="100"/>
      <c r="T953" s="100"/>
      <c r="V953" s="100"/>
      <c r="W953" s="100"/>
      <c r="AD953" s="100"/>
    </row>
    <row r="954" spans="5:30" s="99" customFormat="1" ht="14.25"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Q954" s="100"/>
      <c r="R954" s="100"/>
      <c r="S954" s="100"/>
      <c r="T954" s="100"/>
      <c r="V954" s="100"/>
      <c r="W954" s="100"/>
      <c r="AD954" s="100"/>
    </row>
    <row r="955" spans="5:30" s="99" customFormat="1" ht="14.25"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Q955" s="100"/>
      <c r="R955" s="100"/>
      <c r="S955" s="100"/>
      <c r="T955" s="100"/>
      <c r="V955" s="100"/>
      <c r="W955" s="100"/>
      <c r="AD955" s="100"/>
    </row>
    <row r="956" spans="5:30" s="99" customFormat="1" ht="14.25"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Q956" s="100"/>
      <c r="R956" s="100"/>
      <c r="S956" s="100"/>
      <c r="T956" s="100"/>
      <c r="V956" s="100"/>
      <c r="W956" s="100"/>
      <c r="AD956" s="100"/>
    </row>
    <row r="957" spans="5:30" s="99" customFormat="1" ht="14.25"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Q957" s="100"/>
      <c r="R957" s="100"/>
      <c r="S957" s="100"/>
      <c r="T957" s="100"/>
      <c r="V957" s="100"/>
      <c r="W957" s="100"/>
      <c r="AD957" s="100"/>
    </row>
    <row r="958" spans="5:30" s="99" customFormat="1" ht="14.25"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Q958" s="100"/>
      <c r="R958" s="100"/>
      <c r="S958" s="100"/>
      <c r="T958" s="100"/>
      <c r="V958" s="100"/>
      <c r="W958" s="100"/>
      <c r="AD958" s="100"/>
    </row>
    <row r="959" spans="5:30" s="99" customFormat="1" ht="14.25"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Q959" s="100"/>
      <c r="R959" s="100"/>
      <c r="S959" s="100"/>
      <c r="T959" s="100"/>
      <c r="V959" s="100"/>
      <c r="W959" s="100"/>
      <c r="AD959" s="100"/>
    </row>
    <row r="960" spans="5:30" s="99" customFormat="1" ht="14.25"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Q960" s="100"/>
      <c r="R960" s="100"/>
      <c r="S960" s="100"/>
      <c r="T960" s="100"/>
      <c r="V960" s="100"/>
      <c r="W960" s="100"/>
      <c r="AD960" s="100"/>
    </row>
    <row r="961" spans="5:30" s="99" customFormat="1" ht="14.25"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Q961" s="100"/>
      <c r="R961" s="100"/>
      <c r="S961" s="100"/>
      <c r="T961" s="100"/>
      <c r="V961" s="100"/>
      <c r="W961" s="100"/>
      <c r="AD961" s="100"/>
    </row>
    <row r="962" spans="5:30" s="99" customFormat="1" ht="14.25"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Q962" s="100"/>
      <c r="R962" s="100"/>
      <c r="S962" s="100"/>
      <c r="T962" s="100"/>
      <c r="V962" s="100"/>
      <c r="W962" s="100"/>
      <c r="AD962" s="100"/>
    </row>
    <row r="963" spans="5:30" s="99" customFormat="1" ht="14.25"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Q963" s="100"/>
      <c r="R963" s="100"/>
      <c r="S963" s="100"/>
      <c r="T963" s="100"/>
      <c r="V963" s="100"/>
      <c r="W963" s="100"/>
      <c r="AD963" s="100"/>
    </row>
    <row r="964" spans="5:30" s="99" customFormat="1" ht="14.25"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Q964" s="100"/>
      <c r="R964" s="100"/>
      <c r="S964" s="100"/>
      <c r="T964" s="100"/>
      <c r="V964" s="100"/>
      <c r="W964" s="100"/>
      <c r="AD964" s="100"/>
    </row>
    <row r="965" spans="5:30" s="99" customFormat="1" ht="14.25"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Q965" s="100"/>
      <c r="R965" s="100"/>
      <c r="S965" s="100"/>
      <c r="T965" s="100"/>
      <c r="V965" s="100"/>
      <c r="W965" s="100"/>
      <c r="AD965" s="100"/>
    </row>
    <row r="966" spans="5:30" s="99" customFormat="1" ht="14.25"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Q966" s="100"/>
      <c r="R966" s="100"/>
      <c r="S966" s="100"/>
      <c r="T966" s="100"/>
      <c r="V966" s="100"/>
      <c r="W966" s="100"/>
      <c r="AD966" s="100"/>
    </row>
    <row r="967" spans="5:30" s="99" customFormat="1" ht="14.25"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Q967" s="100"/>
      <c r="R967" s="100"/>
      <c r="S967" s="100"/>
      <c r="T967" s="100"/>
      <c r="V967" s="100"/>
      <c r="W967" s="100"/>
      <c r="AD967" s="100"/>
    </row>
    <row r="968" spans="5:30" s="99" customFormat="1" ht="14.25"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Q968" s="100"/>
      <c r="R968" s="100"/>
      <c r="S968" s="100"/>
      <c r="T968" s="100"/>
      <c r="V968" s="100"/>
      <c r="W968" s="100"/>
      <c r="AD968" s="100"/>
    </row>
    <row r="969" spans="5:30" s="99" customFormat="1" ht="14.25"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Q969" s="100"/>
      <c r="R969" s="100"/>
      <c r="S969" s="100"/>
      <c r="T969" s="100"/>
      <c r="V969" s="100"/>
      <c r="W969" s="100"/>
      <c r="AD969" s="100"/>
    </row>
    <row r="970" spans="5:30" s="99" customFormat="1" ht="14.25"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Q970" s="100"/>
      <c r="R970" s="100"/>
      <c r="S970" s="100"/>
      <c r="T970" s="100"/>
      <c r="V970" s="100"/>
      <c r="W970" s="100"/>
      <c r="AD970" s="100"/>
    </row>
    <row r="971" spans="5:30" s="99" customFormat="1" ht="14.25"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Q971" s="100"/>
      <c r="R971" s="100"/>
      <c r="S971" s="100"/>
      <c r="T971" s="100"/>
      <c r="V971" s="100"/>
      <c r="W971" s="100"/>
      <c r="AD971" s="100"/>
    </row>
    <row r="972" spans="5:30" s="99" customFormat="1" ht="14.25"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Q972" s="100"/>
      <c r="R972" s="100"/>
      <c r="S972" s="100"/>
      <c r="T972" s="100"/>
      <c r="V972" s="100"/>
      <c r="W972" s="100"/>
      <c r="AD972" s="100"/>
    </row>
    <row r="973" spans="5:30" s="99" customFormat="1" ht="14.25"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Q973" s="100"/>
      <c r="R973" s="100"/>
      <c r="S973" s="100"/>
      <c r="T973" s="100"/>
      <c r="V973" s="100"/>
      <c r="W973" s="100"/>
      <c r="AD973" s="100"/>
    </row>
    <row r="974" spans="5:30" s="99" customFormat="1" ht="14.25"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Q974" s="100"/>
      <c r="R974" s="100"/>
      <c r="S974" s="100"/>
      <c r="T974" s="100"/>
      <c r="V974" s="100"/>
      <c r="W974" s="100"/>
      <c r="AD974" s="100"/>
    </row>
    <row r="975" spans="5:30" s="99" customFormat="1" ht="14.25"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Q975" s="100"/>
      <c r="R975" s="100"/>
      <c r="S975" s="100"/>
      <c r="T975" s="100"/>
      <c r="V975" s="100"/>
      <c r="W975" s="100"/>
      <c r="AD975" s="100"/>
    </row>
    <row r="976" spans="5:30" s="99" customFormat="1" ht="14.25"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Q976" s="100"/>
      <c r="R976" s="100"/>
      <c r="S976" s="100"/>
      <c r="T976" s="100"/>
      <c r="V976" s="100"/>
      <c r="W976" s="100"/>
      <c r="AD976" s="100"/>
    </row>
    <row r="977" spans="5:30" s="99" customFormat="1" ht="14.25"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Q977" s="100"/>
      <c r="R977" s="100"/>
      <c r="S977" s="100"/>
      <c r="T977" s="100"/>
      <c r="V977" s="100"/>
      <c r="W977" s="100"/>
      <c r="AD977" s="100"/>
    </row>
    <row r="978" spans="5:30" s="99" customFormat="1" ht="14.25"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Q978" s="100"/>
      <c r="R978" s="100"/>
      <c r="S978" s="100"/>
      <c r="T978" s="100"/>
      <c r="V978" s="100"/>
      <c r="W978" s="100"/>
      <c r="AD978" s="100"/>
    </row>
    <row r="979" spans="5:30" s="99" customFormat="1" ht="14.25"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Q979" s="100"/>
      <c r="R979" s="100"/>
      <c r="S979" s="100"/>
      <c r="T979" s="100"/>
      <c r="V979" s="100"/>
      <c r="W979" s="100"/>
      <c r="AD979" s="100"/>
    </row>
    <row r="980" spans="5:30" s="99" customFormat="1" ht="14.25"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Q980" s="100"/>
      <c r="R980" s="100"/>
      <c r="S980" s="100"/>
      <c r="T980" s="100"/>
      <c r="V980" s="100"/>
      <c r="W980" s="100"/>
      <c r="AD980" s="100"/>
    </row>
    <row r="981" spans="5:30" s="99" customFormat="1" ht="14.25"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Q981" s="100"/>
      <c r="R981" s="100"/>
      <c r="S981" s="100"/>
      <c r="T981" s="100"/>
      <c r="V981" s="100"/>
      <c r="W981" s="100"/>
      <c r="AD981" s="100"/>
    </row>
    <row r="982" spans="5:30" s="99" customFormat="1" ht="14.25"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Q982" s="100"/>
      <c r="R982" s="100"/>
      <c r="S982" s="100"/>
      <c r="T982" s="100"/>
      <c r="V982" s="100"/>
      <c r="W982" s="100"/>
      <c r="AD982" s="100"/>
    </row>
    <row r="983" spans="5:30" s="99" customFormat="1" ht="14.25"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Q983" s="100"/>
      <c r="R983" s="100"/>
      <c r="S983" s="100"/>
      <c r="T983" s="100"/>
      <c r="V983" s="100"/>
      <c r="W983" s="100"/>
      <c r="AD983" s="100"/>
    </row>
    <row r="984" spans="5:30" s="99" customFormat="1" ht="14.25"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Q984" s="100"/>
      <c r="R984" s="100"/>
      <c r="S984" s="100"/>
      <c r="T984" s="100"/>
      <c r="V984" s="100"/>
      <c r="W984" s="100"/>
      <c r="AD984" s="100"/>
    </row>
    <row r="985" spans="5:30" s="99" customFormat="1" ht="14.25"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Q985" s="100"/>
      <c r="R985" s="100"/>
      <c r="S985" s="100"/>
      <c r="T985" s="100"/>
      <c r="V985" s="100"/>
      <c r="W985" s="100"/>
      <c r="AD985" s="100"/>
    </row>
    <row r="986" spans="5:30" s="99" customFormat="1" ht="14.25"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Q986" s="100"/>
      <c r="R986" s="100"/>
      <c r="S986" s="100"/>
      <c r="T986" s="100"/>
      <c r="V986" s="100"/>
      <c r="W986" s="100"/>
      <c r="AD986" s="100"/>
    </row>
    <row r="987" spans="5:30" s="99" customFormat="1" ht="14.25"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Q987" s="100"/>
      <c r="R987" s="100"/>
      <c r="S987" s="100"/>
      <c r="T987" s="100"/>
      <c r="V987" s="100"/>
      <c r="W987" s="100"/>
      <c r="AD987" s="100"/>
    </row>
    <row r="988" spans="5:30" s="99" customFormat="1" ht="14.25"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Q988" s="100"/>
      <c r="R988" s="100"/>
      <c r="S988" s="100"/>
      <c r="T988" s="100"/>
      <c r="V988" s="100"/>
      <c r="W988" s="100"/>
      <c r="AD988" s="100"/>
    </row>
    <row r="989" spans="5:30" s="99" customFormat="1" ht="14.25"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Q989" s="100"/>
      <c r="R989" s="100"/>
      <c r="S989" s="100"/>
      <c r="T989" s="100"/>
      <c r="V989" s="100"/>
      <c r="W989" s="100"/>
      <c r="AD989" s="100"/>
    </row>
    <row r="990" spans="5:30" s="99" customFormat="1" ht="14.25"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Q990" s="100"/>
      <c r="R990" s="100"/>
      <c r="S990" s="100"/>
      <c r="T990" s="100"/>
      <c r="V990" s="100"/>
      <c r="W990" s="100"/>
      <c r="AD990" s="100"/>
    </row>
    <row r="991" spans="5:30" s="99" customFormat="1" ht="14.25"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Q991" s="100"/>
      <c r="R991" s="100"/>
      <c r="S991" s="100"/>
      <c r="T991" s="100"/>
      <c r="V991" s="100"/>
      <c r="W991" s="100"/>
      <c r="AD991" s="100"/>
    </row>
    <row r="992" spans="5:30" s="99" customFormat="1" ht="14.25"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Q992" s="100"/>
      <c r="R992" s="100"/>
      <c r="S992" s="100"/>
      <c r="T992" s="100"/>
      <c r="V992" s="100"/>
      <c r="W992" s="100"/>
      <c r="AD992" s="100"/>
    </row>
    <row r="993" spans="5:30" s="99" customFormat="1" ht="14.25"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Q993" s="100"/>
      <c r="R993" s="100"/>
      <c r="S993" s="100"/>
      <c r="T993" s="100"/>
      <c r="V993" s="100"/>
      <c r="W993" s="100"/>
      <c r="AD993" s="100"/>
    </row>
    <row r="994" spans="5:30" s="99" customFormat="1" ht="14.25"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Q994" s="100"/>
      <c r="R994" s="100"/>
      <c r="S994" s="100"/>
      <c r="T994" s="100"/>
      <c r="V994" s="100"/>
      <c r="W994" s="100"/>
      <c r="AD994" s="100"/>
    </row>
    <row r="995" spans="5:30" s="99" customFormat="1" ht="14.25"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Q995" s="100"/>
      <c r="R995" s="100"/>
      <c r="S995" s="100"/>
      <c r="T995" s="100"/>
      <c r="V995" s="100"/>
      <c r="W995" s="100"/>
      <c r="AD995" s="100"/>
    </row>
    <row r="996" spans="5:30" s="99" customFormat="1" ht="14.25"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Q996" s="100"/>
      <c r="R996" s="100"/>
      <c r="S996" s="100"/>
      <c r="T996" s="100"/>
      <c r="V996" s="100"/>
      <c r="W996" s="100"/>
      <c r="AD996" s="100"/>
    </row>
    <row r="997" spans="5:30" s="99" customFormat="1" ht="14.25"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Q997" s="100"/>
      <c r="R997" s="100"/>
      <c r="S997" s="100"/>
      <c r="T997" s="100"/>
      <c r="V997" s="100"/>
      <c r="W997" s="100"/>
      <c r="AD997" s="100"/>
    </row>
    <row r="998" spans="5:30" s="99" customFormat="1" ht="14.25"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Q998" s="100"/>
      <c r="R998" s="100"/>
      <c r="S998" s="100"/>
      <c r="T998" s="100"/>
      <c r="V998" s="100"/>
      <c r="W998" s="100"/>
      <c r="AD998" s="100"/>
    </row>
    <row r="999" spans="5:30" s="99" customFormat="1" ht="14.25"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Q999" s="100"/>
      <c r="R999" s="100"/>
      <c r="S999" s="100"/>
      <c r="T999" s="100"/>
      <c r="V999" s="100"/>
      <c r="W999" s="100"/>
      <c r="AD999" s="100"/>
    </row>
    <row r="1000" spans="5:30" s="99" customFormat="1" ht="14.25"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Q1000" s="100"/>
      <c r="R1000" s="100"/>
      <c r="S1000" s="100"/>
      <c r="T1000" s="100"/>
      <c r="V1000" s="100"/>
      <c r="W1000" s="100"/>
      <c r="AD1000" s="100"/>
    </row>
    <row r="1001" spans="5:30" s="99" customFormat="1" ht="14.25"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Q1001" s="100"/>
      <c r="R1001" s="100"/>
      <c r="S1001" s="100"/>
      <c r="T1001" s="100"/>
      <c r="V1001" s="100"/>
      <c r="W1001" s="100"/>
      <c r="AD1001" s="100"/>
    </row>
    <row r="1002" spans="5:30" s="99" customFormat="1" ht="14.25"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Q1002" s="100"/>
      <c r="R1002" s="100"/>
      <c r="S1002" s="100"/>
      <c r="T1002" s="100"/>
      <c r="V1002" s="100"/>
      <c r="W1002" s="100"/>
      <c r="AD1002" s="100"/>
    </row>
    <row r="1003" spans="5:30" s="99" customFormat="1" ht="14.25"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Q1003" s="100"/>
      <c r="R1003" s="100"/>
      <c r="S1003" s="100"/>
      <c r="T1003" s="100"/>
      <c r="V1003" s="100"/>
      <c r="W1003" s="100"/>
      <c r="AD1003" s="100"/>
    </row>
    <row r="1004" spans="5:30" s="99" customFormat="1" ht="14.25"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Q1004" s="100"/>
      <c r="R1004" s="100"/>
      <c r="S1004" s="100"/>
      <c r="T1004" s="100"/>
      <c r="V1004" s="100"/>
      <c r="W1004" s="100"/>
      <c r="AD1004" s="100"/>
    </row>
    <row r="1005" spans="5:30" s="99" customFormat="1" ht="14.25"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Q1005" s="100"/>
      <c r="R1005" s="100"/>
      <c r="S1005" s="100"/>
      <c r="T1005" s="100"/>
      <c r="V1005" s="100"/>
      <c r="W1005" s="100"/>
      <c r="AD1005" s="100"/>
    </row>
    <row r="1006" spans="5:30" s="99" customFormat="1" ht="14.25"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Q1006" s="100"/>
      <c r="R1006" s="100"/>
      <c r="S1006" s="100"/>
      <c r="T1006" s="100"/>
      <c r="V1006" s="100"/>
      <c r="W1006" s="100"/>
      <c r="AD1006" s="100"/>
    </row>
    <row r="1007" spans="5:30" s="99" customFormat="1" ht="14.25"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Q1007" s="100"/>
      <c r="R1007" s="100"/>
      <c r="S1007" s="100"/>
      <c r="T1007" s="100"/>
      <c r="V1007" s="100"/>
      <c r="W1007" s="100"/>
      <c r="AD1007" s="100"/>
    </row>
    <row r="1008" spans="5:30" s="99" customFormat="1" ht="14.25"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Q1008" s="100"/>
      <c r="R1008" s="100"/>
      <c r="S1008" s="100"/>
      <c r="T1008" s="100"/>
      <c r="V1008" s="100"/>
      <c r="W1008" s="100"/>
      <c r="AD1008" s="100"/>
    </row>
    <row r="1009" spans="5:30" s="99" customFormat="1" ht="14.25"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Q1009" s="100"/>
      <c r="R1009" s="100"/>
      <c r="S1009" s="100"/>
      <c r="T1009" s="100"/>
      <c r="V1009" s="100"/>
      <c r="W1009" s="100"/>
      <c r="AD1009" s="100"/>
    </row>
    <row r="1010" spans="5:30" s="99" customFormat="1" ht="14.25"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Q1010" s="100"/>
      <c r="R1010" s="100"/>
      <c r="S1010" s="100"/>
      <c r="T1010" s="100"/>
      <c r="V1010" s="100"/>
      <c r="W1010" s="100"/>
      <c r="AD1010" s="100"/>
    </row>
    <row r="1011" spans="5:30" s="99" customFormat="1" ht="14.25"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Q1011" s="100"/>
      <c r="R1011" s="100"/>
      <c r="S1011" s="100"/>
      <c r="T1011" s="100"/>
      <c r="V1011" s="100"/>
      <c r="W1011" s="100"/>
      <c r="AD1011" s="100"/>
    </row>
    <row r="1012" spans="5:30" s="99" customFormat="1" ht="14.25"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Q1012" s="100"/>
      <c r="R1012" s="100"/>
      <c r="S1012" s="100"/>
      <c r="T1012" s="100"/>
      <c r="V1012" s="100"/>
      <c r="W1012" s="100"/>
      <c r="AD1012" s="100"/>
    </row>
    <row r="1013" spans="5:30" s="99" customFormat="1" ht="14.25"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Q1013" s="100"/>
      <c r="R1013" s="100"/>
      <c r="S1013" s="100"/>
      <c r="T1013" s="100"/>
      <c r="V1013" s="100"/>
      <c r="W1013" s="100"/>
      <c r="AD1013" s="100"/>
    </row>
    <row r="1014" spans="5:30" s="99" customFormat="1" ht="14.25"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Q1014" s="100"/>
      <c r="R1014" s="100"/>
      <c r="S1014" s="100"/>
      <c r="T1014" s="100"/>
      <c r="V1014" s="100"/>
      <c r="W1014" s="100"/>
      <c r="AD1014" s="100"/>
    </row>
    <row r="1015" spans="5:30" s="99" customFormat="1" ht="14.25"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Q1015" s="100"/>
      <c r="R1015" s="100"/>
      <c r="S1015" s="100"/>
      <c r="T1015" s="100"/>
      <c r="V1015" s="100"/>
      <c r="W1015" s="100"/>
      <c r="AD1015" s="100"/>
    </row>
    <row r="1016" spans="5:30" s="99" customFormat="1" ht="14.25"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Q1016" s="100"/>
      <c r="R1016" s="100"/>
      <c r="S1016" s="100"/>
      <c r="T1016" s="100"/>
      <c r="V1016" s="100"/>
      <c r="W1016" s="100"/>
      <c r="AD1016" s="100"/>
    </row>
    <row r="1017" spans="5:30" s="99" customFormat="1" ht="14.25"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Q1017" s="100"/>
      <c r="R1017" s="100"/>
      <c r="S1017" s="100"/>
      <c r="T1017" s="100"/>
      <c r="V1017" s="100"/>
      <c r="W1017" s="100"/>
      <c r="AD1017" s="100"/>
    </row>
    <row r="1018" spans="5:30" s="99" customFormat="1" ht="14.25"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Q1018" s="100"/>
      <c r="R1018" s="100"/>
      <c r="S1018" s="100"/>
      <c r="T1018" s="100"/>
      <c r="V1018" s="100"/>
      <c r="W1018" s="100"/>
      <c r="AD1018" s="100"/>
    </row>
    <row r="1019" spans="5:30" s="99" customFormat="1" ht="14.25"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Q1019" s="100"/>
      <c r="R1019" s="100"/>
      <c r="S1019" s="100"/>
      <c r="T1019" s="100"/>
      <c r="V1019" s="100"/>
      <c r="W1019" s="100"/>
      <c r="AD1019" s="100"/>
    </row>
    <row r="1020" spans="5:30" s="99" customFormat="1" ht="14.25"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Q1020" s="100"/>
      <c r="R1020" s="100"/>
      <c r="S1020" s="100"/>
      <c r="T1020" s="100"/>
      <c r="V1020" s="100"/>
      <c r="W1020" s="100"/>
      <c r="AD1020" s="100"/>
    </row>
    <row r="1021" spans="5:30" s="99" customFormat="1" ht="14.25"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Q1021" s="100"/>
      <c r="R1021" s="100"/>
      <c r="S1021" s="100"/>
      <c r="T1021" s="100"/>
      <c r="V1021" s="100"/>
      <c r="W1021" s="100"/>
      <c r="AD1021" s="100"/>
    </row>
    <row r="1022" spans="5:30" s="99" customFormat="1" ht="14.25"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Q1022" s="100"/>
      <c r="R1022" s="100"/>
      <c r="S1022" s="100"/>
      <c r="T1022" s="100"/>
      <c r="V1022" s="100"/>
      <c r="W1022" s="100"/>
      <c r="AD1022" s="100"/>
    </row>
    <row r="1023" spans="5:30" s="99" customFormat="1" ht="14.25"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Q1023" s="100"/>
      <c r="R1023" s="100"/>
      <c r="S1023" s="100"/>
      <c r="T1023" s="100"/>
      <c r="V1023" s="100"/>
      <c r="W1023" s="100"/>
      <c r="AD1023" s="100"/>
    </row>
    <row r="1024" spans="5:30" s="99" customFormat="1" ht="14.25"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Q1024" s="100"/>
      <c r="R1024" s="100"/>
      <c r="S1024" s="100"/>
      <c r="T1024" s="100"/>
      <c r="V1024" s="100"/>
      <c r="W1024" s="100"/>
      <c r="AD1024" s="100"/>
    </row>
    <row r="1025" spans="5:30" s="99" customFormat="1" ht="14.25"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Q1025" s="100"/>
      <c r="R1025" s="100"/>
      <c r="S1025" s="100"/>
      <c r="T1025" s="100"/>
      <c r="V1025" s="100"/>
      <c r="W1025" s="100"/>
      <c r="AD1025" s="100"/>
    </row>
    <row r="1026" spans="5:30" s="99" customFormat="1" ht="14.25"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Q1026" s="100"/>
      <c r="R1026" s="100"/>
      <c r="S1026" s="100"/>
      <c r="T1026" s="100"/>
      <c r="V1026" s="100"/>
      <c r="W1026" s="100"/>
      <c r="AD1026" s="100"/>
    </row>
    <row r="1027" spans="5:30" s="99" customFormat="1" ht="14.25"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Q1027" s="100"/>
      <c r="R1027" s="100"/>
      <c r="S1027" s="100"/>
      <c r="T1027" s="100"/>
      <c r="V1027" s="100"/>
      <c r="W1027" s="100"/>
      <c r="AD1027" s="100"/>
    </row>
    <row r="1028" spans="5:30" s="99" customFormat="1" ht="14.25"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Q1028" s="100"/>
      <c r="R1028" s="100"/>
      <c r="S1028" s="100"/>
      <c r="T1028" s="100"/>
      <c r="V1028" s="100"/>
      <c r="W1028" s="100"/>
      <c r="AD1028" s="100"/>
    </row>
    <row r="1029" spans="5:30" s="99" customFormat="1" ht="14.25"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Q1029" s="100"/>
      <c r="R1029" s="100"/>
      <c r="S1029" s="100"/>
      <c r="T1029" s="100"/>
      <c r="V1029" s="100"/>
      <c r="W1029" s="100"/>
      <c r="AD1029" s="100"/>
    </row>
    <row r="1030" spans="5:30" s="99" customFormat="1" ht="14.25"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Q1030" s="100"/>
      <c r="R1030" s="100"/>
      <c r="S1030" s="100"/>
      <c r="T1030" s="100"/>
      <c r="V1030" s="100"/>
      <c r="W1030" s="100"/>
      <c r="AD1030" s="100"/>
    </row>
    <row r="1031" spans="5:30" s="99" customFormat="1" ht="14.25"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Q1031" s="100"/>
      <c r="R1031" s="100"/>
      <c r="S1031" s="100"/>
      <c r="T1031" s="100"/>
      <c r="V1031" s="100"/>
      <c r="W1031" s="100"/>
      <c r="AD1031" s="100"/>
    </row>
    <row r="1032" spans="5:30" s="99" customFormat="1" ht="14.25"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Q1032" s="100"/>
      <c r="R1032" s="100"/>
      <c r="S1032" s="100"/>
      <c r="T1032" s="100"/>
      <c r="V1032" s="100"/>
      <c r="W1032" s="100"/>
      <c r="AD1032" s="100"/>
    </row>
    <row r="1033" spans="5:30" s="99" customFormat="1" ht="14.25"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Q1033" s="100"/>
      <c r="R1033" s="100"/>
      <c r="S1033" s="100"/>
      <c r="T1033" s="100"/>
      <c r="V1033" s="100"/>
      <c r="W1033" s="100"/>
      <c r="AD1033" s="100"/>
    </row>
    <row r="1034" spans="5:30" s="99" customFormat="1" ht="14.25"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Q1034" s="100"/>
      <c r="R1034" s="100"/>
      <c r="S1034" s="100"/>
      <c r="T1034" s="100"/>
      <c r="V1034" s="100"/>
      <c r="W1034" s="100"/>
      <c r="AD1034" s="100"/>
    </row>
    <row r="1035" spans="5:30" s="99" customFormat="1" ht="14.25"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Q1035" s="100"/>
      <c r="R1035" s="100"/>
      <c r="S1035" s="100"/>
      <c r="T1035" s="100"/>
      <c r="V1035" s="100"/>
      <c r="W1035" s="100"/>
      <c r="AD1035" s="100"/>
    </row>
    <row r="1036" spans="5:30" s="99" customFormat="1" ht="14.25"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Q1036" s="100"/>
      <c r="R1036" s="100"/>
      <c r="S1036" s="100"/>
      <c r="T1036" s="100"/>
      <c r="V1036" s="100"/>
      <c r="W1036" s="100"/>
      <c r="AD1036" s="100"/>
    </row>
    <row r="1037" spans="5:30" s="99" customFormat="1" ht="14.25"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Q1037" s="100"/>
      <c r="R1037" s="100"/>
      <c r="S1037" s="100"/>
      <c r="T1037" s="100"/>
      <c r="V1037" s="100"/>
      <c r="W1037" s="100"/>
      <c r="AD1037" s="100"/>
    </row>
    <row r="1038" spans="5:30" s="99" customFormat="1" ht="14.25"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Q1038" s="100"/>
      <c r="R1038" s="100"/>
      <c r="S1038" s="100"/>
      <c r="T1038" s="100"/>
      <c r="V1038" s="100"/>
      <c r="W1038" s="100"/>
      <c r="AD1038" s="100"/>
    </row>
    <row r="1039" spans="5:30" s="99" customFormat="1" ht="14.25"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Q1039" s="100"/>
      <c r="R1039" s="100"/>
      <c r="S1039" s="100"/>
      <c r="T1039" s="100"/>
      <c r="V1039" s="100"/>
      <c r="W1039" s="100"/>
      <c r="AD1039" s="100"/>
    </row>
    <row r="1040" spans="5:30" s="99" customFormat="1" ht="14.25"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Q1040" s="100"/>
      <c r="R1040" s="100"/>
      <c r="S1040" s="100"/>
      <c r="T1040" s="100"/>
      <c r="V1040" s="100"/>
      <c r="W1040" s="100"/>
      <c r="AD1040" s="100"/>
    </row>
    <row r="1041" spans="5:30" s="99" customFormat="1" ht="14.25"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Q1041" s="100"/>
      <c r="R1041" s="100"/>
      <c r="S1041" s="100"/>
      <c r="T1041" s="100"/>
      <c r="V1041" s="100"/>
      <c r="W1041" s="100"/>
      <c r="AD1041" s="100"/>
    </row>
    <row r="1042" spans="5:30" s="99" customFormat="1" ht="14.25"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Q1042" s="100"/>
      <c r="R1042" s="100"/>
      <c r="S1042" s="100"/>
      <c r="T1042" s="100"/>
      <c r="V1042" s="100"/>
      <c r="W1042" s="100"/>
      <c r="AD1042" s="100"/>
    </row>
    <row r="1043" spans="5:30" s="99" customFormat="1" ht="14.25"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Q1043" s="100"/>
      <c r="R1043" s="100"/>
      <c r="S1043" s="100"/>
      <c r="T1043" s="100"/>
      <c r="V1043" s="100"/>
      <c r="W1043" s="100"/>
      <c r="AD1043" s="100"/>
    </row>
    <row r="1044" spans="5:30" s="99" customFormat="1" ht="14.25"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Q1044" s="100"/>
      <c r="R1044" s="100"/>
      <c r="S1044" s="100"/>
      <c r="T1044" s="100"/>
      <c r="V1044" s="100"/>
      <c r="W1044" s="100"/>
      <c r="AD1044" s="100"/>
    </row>
    <row r="1045" spans="5:30" s="99" customFormat="1" ht="14.25"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Q1045" s="100"/>
      <c r="R1045" s="100"/>
      <c r="S1045" s="100"/>
      <c r="T1045" s="100"/>
      <c r="V1045" s="100"/>
      <c r="W1045" s="100"/>
      <c r="AD1045" s="100"/>
    </row>
    <row r="1046" spans="5:30" s="99" customFormat="1" ht="14.25"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Q1046" s="100"/>
      <c r="R1046" s="100"/>
      <c r="S1046" s="100"/>
      <c r="T1046" s="100"/>
      <c r="V1046" s="100"/>
      <c r="W1046" s="100"/>
      <c r="AD1046" s="100"/>
    </row>
    <row r="1047" spans="5:30" s="99" customFormat="1" ht="14.25"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Q1047" s="100"/>
      <c r="R1047" s="100"/>
      <c r="S1047" s="100"/>
      <c r="T1047" s="100"/>
      <c r="V1047" s="100"/>
      <c r="W1047" s="100"/>
      <c r="AD1047" s="100"/>
    </row>
    <row r="1048" spans="5:30" s="99" customFormat="1" ht="14.25"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Q1048" s="100"/>
      <c r="R1048" s="100"/>
      <c r="S1048" s="100"/>
      <c r="T1048" s="100"/>
      <c r="V1048" s="100"/>
      <c r="W1048" s="100"/>
      <c r="AD1048" s="100"/>
    </row>
    <row r="1049" spans="5:30" s="99" customFormat="1" ht="14.25"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Q1049" s="100"/>
      <c r="R1049" s="100"/>
      <c r="S1049" s="100"/>
      <c r="T1049" s="100"/>
      <c r="V1049" s="100"/>
      <c r="W1049" s="100"/>
      <c r="AD1049" s="100"/>
    </row>
    <row r="1050" spans="5:30" s="99" customFormat="1" ht="14.25"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Q1050" s="100"/>
      <c r="R1050" s="100"/>
      <c r="S1050" s="100"/>
      <c r="T1050" s="100"/>
      <c r="V1050" s="100"/>
      <c r="W1050" s="100"/>
      <c r="AD1050" s="100"/>
    </row>
    <row r="1051" spans="5:30" s="99" customFormat="1" ht="14.25"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Q1051" s="100"/>
      <c r="R1051" s="100"/>
      <c r="S1051" s="100"/>
      <c r="T1051" s="100"/>
      <c r="V1051" s="100"/>
      <c r="W1051" s="100"/>
      <c r="AD1051" s="100"/>
    </row>
    <row r="1052" spans="5:30" s="99" customFormat="1" ht="14.25"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Q1052" s="100"/>
      <c r="R1052" s="100"/>
      <c r="S1052" s="100"/>
      <c r="T1052" s="100"/>
      <c r="V1052" s="100"/>
      <c r="W1052" s="100"/>
      <c r="AD1052" s="100"/>
    </row>
    <row r="1053" spans="5:30" s="99" customFormat="1" ht="14.25"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Q1053" s="100"/>
      <c r="R1053" s="100"/>
      <c r="S1053" s="100"/>
      <c r="T1053" s="100"/>
      <c r="V1053" s="100"/>
      <c r="W1053" s="100"/>
      <c r="AD1053" s="100"/>
    </row>
    <row r="1054" spans="5:30" s="99" customFormat="1" ht="14.25"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Q1054" s="100"/>
      <c r="R1054" s="100"/>
      <c r="S1054" s="100"/>
      <c r="T1054" s="100"/>
      <c r="V1054" s="100"/>
      <c r="W1054" s="100"/>
      <c r="AD1054" s="100"/>
    </row>
    <row r="1055" spans="5:30" s="99" customFormat="1" ht="14.25"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Q1055" s="100"/>
      <c r="R1055" s="100"/>
      <c r="S1055" s="100"/>
      <c r="T1055" s="100"/>
      <c r="V1055" s="100"/>
      <c r="W1055" s="100"/>
      <c r="AD1055" s="100"/>
    </row>
    <row r="1056" spans="5:30" s="99" customFormat="1" ht="14.25"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Q1056" s="100"/>
      <c r="R1056" s="100"/>
      <c r="S1056" s="100"/>
      <c r="T1056" s="100"/>
      <c r="V1056" s="100"/>
      <c r="W1056" s="100"/>
      <c r="AD1056" s="100"/>
    </row>
    <row r="1057" spans="5:30" s="99" customFormat="1" ht="14.25"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Q1057" s="100"/>
      <c r="R1057" s="100"/>
      <c r="S1057" s="100"/>
      <c r="T1057" s="100"/>
      <c r="V1057" s="100"/>
      <c r="W1057" s="100"/>
      <c r="AD1057" s="100"/>
    </row>
    <row r="1058" spans="5:30" s="99" customFormat="1" ht="14.25"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Q1058" s="100"/>
      <c r="R1058" s="100"/>
      <c r="S1058" s="100"/>
      <c r="T1058" s="100"/>
      <c r="V1058" s="100"/>
      <c r="W1058" s="100"/>
      <c r="AD1058" s="100"/>
    </row>
    <row r="1059" spans="5:30" s="99" customFormat="1" ht="14.25"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Q1059" s="100"/>
      <c r="R1059" s="100"/>
      <c r="S1059" s="100"/>
      <c r="T1059" s="100"/>
      <c r="V1059" s="100"/>
      <c r="W1059" s="100"/>
      <c r="AD1059" s="100"/>
    </row>
    <row r="1060" spans="5:30" s="99" customFormat="1" ht="14.25"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Q1060" s="100"/>
      <c r="R1060" s="100"/>
      <c r="S1060" s="100"/>
      <c r="T1060" s="100"/>
      <c r="V1060" s="100"/>
      <c r="W1060" s="100"/>
      <c r="AD1060" s="100"/>
    </row>
    <row r="1061" spans="5:30" s="99" customFormat="1" ht="14.25"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Q1061" s="100"/>
      <c r="R1061" s="100"/>
      <c r="S1061" s="100"/>
      <c r="T1061" s="100"/>
      <c r="V1061" s="100"/>
      <c r="W1061" s="100"/>
      <c r="AD1061" s="100"/>
    </row>
    <row r="1062" spans="5:30" s="99" customFormat="1" ht="14.25"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Q1062" s="100"/>
      <c r="R1062" s="100"/>
      <c r="S1062" s="100"/>
      <c r="T1062" s="100"/>
      <c r="V1062" s="100"/>
      <c r="W1062" s="100"/>
      <c r="AD1062" s="100"/>
    </row>
    <row r="1063" spans="5:30" s="99" customFormat="1" ht="14.25"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Q1063" s="100"/>
      <c r="R1063" s="100"/>
      <c r="S1063" s="100"/>
      <c r="T1063" s="100"/>
      <c r="V1063" s="100"/>
      <c r="W1063" s="100"/>
      <c r="AD1063" s="100"/>
    </row>
    <row r="1064" spans="5:30" s="99" customFormat="1" ht="14.25"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Q1064" s="100"/>
      <c r="R1064" s="100"/>
      <c r="S1064" s="100"/>
      <c r="T1064" s="100"/>
      <c r="V1064" s="100"/>
      <c r="W1064" s="100"/>
      <c r="AD1064" s="100"/>
    </row>
    <row r="1065" spans="5:30" s="99" customFormat="1" ht="14.25"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Q1065" s="100"/>
      <c r="R1065" s="100"/>
      <c r="S1065" s="100"/>
      <c r="T1065" s="100"/>
      <c r="V1065" s="100"/>
      <c r="W1065" s="100"/>
      <c r="AD1065" s="100"/>
    </row>
    <row r="1066" spans="5:30" s="99" customFormat="1" ht="14.25"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Q1066" s="100"/>
      <c r="R1066" s="100"/>
      <c r="S1066" s="100"/>
      <c r="T1066" s="100"/>
      <c r="V1066" s="100"/>
      <c r="W1066" s="100"/>
      <c r="AD1066" s="100"/>
    </row>
    <row r="1067" spans="5:30" s="99" customFormat="1" ht="14.25"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Q1067" s="100"/>
      <c r="R1067" s="100"/>
      <c r="S1067" s="100"/>
      <c r="T1067" s="100"/>
      <c r="V1067" s="100"/>
      <c r="W1067" s="100"/>
      <c r="AD1067" s="100"/>
    </row>
    <row r="1068" spans="5:30" s="99" customFormat="1" ht="14.25"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Q1068" s="100"/>
      <c r="R1068" s="100"/>
      <c r="S1068" s="100"/>
      <c r="T1068" s="100"/>
      <c r="V1068" s="100"/>
      <c r="W1068" s="100"/>
      <c r="AD1068" s="100"/>
    </row>
    <row r="1069" spans="5:30" s="99" customFormat="1" ht="14.25"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Q1069" s="100"/>
      <c r="R1069" s="100"/>
      <c r="S1069" s="100"/>
      <c r="T1069" s="100"/>
      <c r="V1069" s="100"/>
      <c r="W1069" s="100"/>
      <c r="AD1069" s="100"/>
    </row>
    <row r="1070" spans="5:30" s="99" customFormat="1" ht="14.25"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Q1070" s="100"/>
      <c r="R1070" s="100"/>
      <c r="S1070" s="100"/>
      <c r="T1070" s="100"/>
      <c r="V1070" s="100"/>
      <c r="W1070" s="100"/>
      <c r="AD1070" s="100"/>
    </row>
    <row r="1071" spans="5:30" s="99" customFormat="1" ht="14.25"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Q1071" s="100"/>
      <c r="R1071" s="100"/>
      <c r="S1071" s="100"/>
      <c r="T1071" s="100"/>
      <c r="V1071" s="100"/>
      <c r="W1071" s="100"/>
      <c r="AD1071" s="100"/>
    </row>
    <row r="1072" spans="5:30" s="99" customFormat="1" ht="14.25"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Q1072" s="100"/>
      <c r="R1072" s="100"/>
      <c r="S1072" s="100"/>
      <c r="T1072" s="100"/>
      <c r="V1072" s="100"/>
      <c r="W1072" s="100"/>
      <c r="AD1072" s="100"/>
    </row>
    <row r="1073" spans="5:30" s="99" customFormat="1" ht="14.25"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Q1073" s="100"/>
      <c r="R1073" s="100"/>
      <c r="S1073" s="100"/>
      <c r="T1073" s="100"/>
      <c r="V1073" s="100"/>
      <c r="W1073" s="100"/>
      <c r="AD1073" s="100"/>
    </row>
    <row r="1074" spans="5:30" s="99" customFormat="1" ht="14.25"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Q1074" s="100"/>
      <c r="R1074" s="100"/>
      <c r="S1074" s="100"/>
      <c r="T1074" s="100"/>
      <c r="V1074" s="100"/>
      <c r="W1074" s="100"/>
      <c r="AD1074" s="100"/>
    </row>
    <row r="1075" spans="5:30" s="99" customFormat="1" ht="14.25"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Q1075" s="100"/>
      <c r="R1075" s="100"/>
      <c r="S1075" s="100"/>
      <c r="T1075" s="100"/>
      <c r="V1075" s="100"/>
      <c r="W1075" s="100"/>
      <c r="AD1075" s="100"/>
    </row>
    <row r="1076" spans="5:30" s="99" customFormat="1" ht="14.25"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Q1076" s="100"/>
      <c r="R1076" s="100"/>
      <c r="S1076" s="100"/>
      <c r="T1076" s="100"/>
      <c r="V1076" s="100"/>
      <c r="W1076" s="100"/>
      <c r="AD1076" s="100"/>
    </row>
    <row r="1077" spans="5:30" s="99" customFormat="1" ht="14.25"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Q1077" s="100"/>
      <c r="R1077" s="100"/>
      <c r="S1077" s="100"/>
      <c r="T1077" s="100"/>
      <c r="V1077" s="100"/>
      <c r="W1077" s="100"/>
      <c r="AD1077" s="100"/>
    </row>
    <row r="1078" spans="5:30" s="99" customFormat="1" ht="14.25"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Q1078" s="100"/>
      <c r="R1078" s="100"/>
      <c r="S1078" s="100"/>
      <c r="T1078" s="100"/>
      <c r="V1078" s="100"/>
      <c r="W1078" s="100"/>
      <c r="AD1078" s="100"/>
    </row>
    <row r="1079" spans="5:30" s="99" customFormat="1" ht="14.25"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Q1079" s="100"/>
      <c r="R1079" s="100"/>
      <c r="S1079" s="100"/>
      <c r="T1079" s="100"/>
      <c r="V1079" s="100"/>
      <c r="W1079" s="100"/>
      <c r="AD1079" s="100"/>
    </row>
    <row r="1080" spans="5:30" s="99" customFormat="1" ht="14.25"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Q1080" s="100"/>
      <c r="R1080" s="100"/>
      <c r="S1080" s="100"/>
      <c r="T1080" s="100"/>
      <c r="V1080" s="100"/>
      <c r="W1080" s="100"/>
      <c r="AD1080" s="100"/>
    </row>
    <row r="1081" spans="5:30" s="99" customFormat="1" ht="14.25"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Q1081" s="100"/>
      <c r="R1081" s="100"/>
      <c r="S1081" s="100"/>
      <c r="T1081" s="100"/>
      <c r="V1081" s="100"/>
      <c r="W1081" s="100"/>
      <c r="AD1081" s="100"/>
    </row>
    <row r="1082" spans="5:30" s="99" customFormat="1" ht="14.25"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Q1082" s="100"/>
      <c r="R1082" s="100"/>
      <c r="S1082" s="100"/>
      <c r="T1082" s="100"/>
      <c r="V1082" s="100"/>
      <c r="W1082" s="100"/>
      <c r="AD1082" s="100"/>
    </row>
    <row r="1083" spans="5:30" s="99" customFormat="1" ht="14.25"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Q1083" s="100"/>
      <c r="R1083" s="100"/>
      <c r="S1083" s="100"/>
      <c r="T1083" s="100"/>
      <c r="V1083" s="100"/>
      <c r="W1083" s="100"/>
      <c r="AD1083" s="100"/>
    </row>
    <row r="1084" spans="5:30" s="99" customFormat="1" ht="14.25"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Q1084" s="100"/>
      <c r="R1084" s="100"/>
      <c r="S1084" s="100"/>
      <c r="T1084" s="100"/>
      <c r="V1084" s="100"/>
      <c r="W1084" s="100"/>
      <c r="AD1084" s="100"/>
    </row>
    <row r="1085" spans="5:30" s="99" customFormat="1" ht="14.25"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Q1085" s="100"/>
      <c r="R1085" s="100"/>
      <c r="S1085" s="100"/>
      <c r="T1085" s="100"/>
      <c r="V1085" s="100"/>
      <c r="W1085" s="100"/>
      <c r="AD1085" s="100"/>
    </row>
    <row r="1086" spans="5:30" s="99" customFormat="1" ht="14.25"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Q1086" s="100"/>
      <c r="R1086" s="100"/>
      <c r="S1086" s="100"/>
      <c r="T1086" s="100"/>
      <c r="V1086" s="100"/>
      <c r="W1086" s="100"/>
      <c r="AD1086" s="100"/>
    </row>
    <row r="1087" spans="5:30" s="99" customFormat="1" ht="14.25"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Q1087" s="100"/>
      <c r="R1087" s="100"/>
      <c r="S1087" s="100"/>
      <c r="T1087" s="100"/>
      <c r="V1087" s="100"/>
      <c r="W1087" s="100"/>
      <c r="AD1087" s="100"/>
    </row>
    <row r="1088" spans="5:30" s="99" customFormat="1" ht="14.25"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Q1088" s="100"/>
      <c r="R1088" s="100"/>
      <c r="S1088" s="100"/>
      <c r="T1088" s="100"/>
      <c r="V1088" s="100"/>
      <c r="W1088" s="100"/>
      <c r="AD1088" s="100"/>
    </row>
    <row r="1089" spans="5:30" s="99" customFormat="1" ht="14.25"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Q1089" s="100"/>
      <c r="R1089" s="100"/>
      <c r="S1089" s="100"/>
      <c r="T1089" s="100"/>
      <c r="V1089" s="100"/>
      <c r="W1089" s="100"/>
      <c r="AD1089" s="100"/>
    </row>
    <row r="1090" spans="5:30" s="99" customFormat="1" ht="14.25"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Q1090" s="100"/>
      <c r="R1090" s="100"/>
      <c r="S1090" s="100"/>
      <c r="T1090" s="100"/>
      <c r="V1090" s="100"/>
      <c r="W1090" s="100"/>
      <c r="AD1090" s="100"/>
    </row>
    <row r="1091" spans="5:30" s="99" customFormat="1" ht="14.25"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Q1091" s="100"/>
      <c r="R1091" s="100"/>
      <c r="S1091" s="100"/>
      <c r="T1091" s="100"/>
      <c r="V1091" s="100"/>
      <c r="W1091" s="100"/>
      <c r="AD1091" s="100"/>
    </row>
    <row r="1092" spans="5:30" s="99" customFormat="1" ht="14.25"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Q1092" s="100"/>
      <c r="R1092" s="100"/>
      <c r="S1092" s="100"/>
      <c r="T1092" s="100"/>
      <c r="V1092" s="100"/>
      <c r="W1092" s="100"/>
      <c r="AD1092" s="100"/>
    </row>
    <row r="1093" spans="5:30" s="99" customFormat="1" ht="14.25"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Q1093" s="100"/>
      <c r="R1093" s="100"/>
      <c r="S1093" s="100"/>
      <c r="T1093" s="100"/>
      <c r="V1093" s="100"/>
      <c r="W1093" s="100"/>
      <c r="AD1093" s="100"/>
    </row>
    <row r="1094" spans="5:30" s="99" customFormat="1" ht="14.25"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Q1094" s="100"/>
      <c r="R1094" s="100"/>
      <c r="S1094" s="100"/>
      <c r="T1094" s="100"/>
      <c r="V1094" s="100"/>
      <c r="W1094" s="100"/>
      <c r="AD1094" s="100"/>
    </row>
    <row r="1095" spans="5:30" s="99" customFormat="1" ht="14.25"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Q1095" s="100"/>
      <c r="R1095" s="100"/>
      <c r="S1095" s="100"/>
      <c r="T1095" s="100"/>
      <c r="V1095" s="100"/>
      <c r="W1095" s="100"/>
      <c r="AD1095" s="100"/>
    </row>
    <row r="1096" spans="5:30" s="99" customFormat="1" ht="14.25"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Q1096" s="100"/>
      <c r="R1096" s="100"/>
      <c r="S1096" s="100"/>
      <c r="T1096" s="100"/>
      <c r="V1096" s="100"/>
      <c r="W1096" s="100"/>
      <c r="AD1096" s="100"/>
    </row>
    <row r="1097" spans="5:30" s="99" customFormat="1" ht="14.25"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Q1097" s="100"/>
      <c r="R1097" s="100"/>
      <c r="S1097" s="100"/>
      <c r="T1097" s="100"/>
      <c r="V1097" s="100"/>
      <c r="W1097" s="100"/>
      <c r="AD1097" s="100"/>
    </row>
    <row r="1098" spans="5:30" s="99" customFormat="1" ht="14.25"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Q1098" s="100"/>
      <c r="R1098" s="100"/>
      <c r="S1098" s="100"/>
      <c r="T1098" s="100"/>
      <c r="V1098" s="100"/>
      <c r="W1098" s="100"/>
      <c r="AD1098" s="100"/>
    </row>
    <row r="1099" spans="5:30" s="99" customFormat="1" ht="14.25"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Q1099" s="100"/>
      <c r="R1099" s="100"/>
      <c r="S1099" s="100"/>
      <c r="T1099" s="100"/>
      <c r="V1099" s="100"/>
      <c r="W1099" s="100"/>
      <c r="AD1099" s="100"/>
    </row>
    <row r="1100" spans="5:30" s="99" customFormat="1" ht="14.25"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Q1100" s="100"/>
      <c r="R1100" s="100"/>
      <c r="S1100" s="100"/>
      <c r="T1100" s="100"/>
      <c r="V1100" s="100"/>
      <c r="W1100" s="100"/>
      <c r="AD1100" s="100"/>
    </row>
    <row r="1101" spans="5:30" s="99" customFormat="1" ht="14.25"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Q1101" s="100"/>
      <c r="R1101" s="100"/>
      <c r="S1101" s="100"/>
      <c r="T1101" s="100"/>
      <c r="V1101" s="100"/>
      <c r="W1101" s="100"/>
      <c r="AD1101" s="100"/>
    </row>
    <row r="1102" spans="5:30" s="99" customFormat="1" ht="14.25"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Q1102" s="100"/>
      <c r="R1102" s="100"/>
      <c r="S1102" s="100"/>
      <c r="T1102" s="100"/>
      <c r="V1102" s="100"/>
      <c r="W1102" s="100"/>
      <c r="AD1102" s="100"/>
    </row>
    <row r="1103" spans="5:30" s="99" customFormat="1" ht="14.25"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Q1103" s="100"/>
      <c r="R1103" s="100"/>
      <c r="S1103" s="100"/>
      <c r="T1103" s="100"/>
      <c r="V1103" s="100"/>
      <c r="W1103" s="100"/>
      <c r="AD1103" s="100"/>
    </row>
    <row r="1104" spans="5:30" s="99" customFormat="1" ht="14.25"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Q1104" s="100"/>
      <c r="R1104" s="100"/>
      <c r="S1104" s="100"/>
      <c r="T1104" s="100"/>
      <c r="V1104" s="100"/>
      <c r="W1104" s="100"/>
      <c r="AD1104" s="100"/>
    </row>
    <row r="1105" spans="5:30" s="99" customFormat="1" ht="14.25"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Q1105" s="100"/>
      <c r="R1105" s="100"/>
      <c r="S1105" s="100"/>
      <c r="T1105" s="100"/>
      <c r="V1105" s="100"/>
      <c r="W1105" s="100"/>
      <c r="AD1105" s="100"/>
    </row>
    <row r="1106" spans="5:30" s="99" customFormat="1" ht="14.25"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Q1106" s="100"/>
      <c r="R1106" s="100"/>
      <c r="S1106" s="100"/>
      <c r="T1106" s="100"/>
      <c r="V1106" s="100"/>
      <c r="W1106" s="100"/>
      <c r="AD1106" s="100"/>
    </row>
    <row r="1107" spans="5:30" s="99" customFormat="1" ht="14.25"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Q1107" s="100"/>
      <c r="R1107" s="100"/>
      <c r="S1107" s="100"/>
      <c r="T1107" s="100"/>
      <c r="V1107" s="100"/>
      <c r="W1107" s="100"/>
      <c r="AD1107" s="100"/>
    </row>
    <row r="1108" spans="5:30" s="99" customFormat="1" ht="14.25"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Q1108" s="100"/>
      <c r="R1108" s="100"/>
      <c r="S1108" s="100"/>
      <c r="T1108" s="100"/>
      <c r="V1108" s="100"/>
      <c r="W1108" s="100"/>
      <c r="AD1108" s="100"/>
    </row>
    <row r="1109" spans="5:30" s="99" customFormat="1" ht="14.25"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Q1109" s="100"/>
      <c r="R1109" s="100"/>
      <c r="S1109" s="100"/>
      <c r="T1109" s="100"/>
      <c r="V1109" s="100"/>
      <c r="W1109" s="100"/>
      <c r="AD1109" s="100"/>
    </row>
    <row r="1110" spans="5:30" s="99" customFormat="1" ht="14.25"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Q1110" s="100"/>
      <c r="R1110" s="100"/>
      <c r="S1110" s="100"/>
      <c r="T1110" s="100"/>
      <c r="V1110" s="100"/>
      <c r="W1110" s="100"/>
      <c r="AD1110" s="100"/>
    </row>
    <row r="1111" spans="5:30" s="99" customFormat="1" ht="14.25"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Q1111" s="100"/>
      <c r="R1111" s="100"/>
      <c r="S1111" s="100"/>
      <c r="T1111" s="100"/>
      <c r="V1111" s="100"/>
      <c r="W1111" s="100"/>
      <c r="AD1111" s="100"/>
    </row>
    <row r="1112" spans="5:30" s="99" customFormat="1" ht="14.25"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Q1112" s="100"/>
      <c r="R1112" s="100"/>
      <c r="S1112" s="100"/>
      <c r="T1112" s="100"/>
      <c r="V1112" s="100"/>
      <c r="W1112" s="100"/>
      <c r="AD1112" s="100"/>
    </row>
    <row r="1113" spans="5:30" s="99" customFormat="1" ht="14.25"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Q1113" s="100"/>
      <c r="R1113" s="100"/>
      <c r="S1113" s="100"/>
      <c r="T1113" s="100"/>
      <c r="V1113" s="100"/>
      <c r="W1113" s="100"/>
      <c r="AD1113" s="100"/>
    </row>
    <row r="1114" spans="5:30" s="99" customFormat="1" ht="14.25"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Q1114" s="100"/>
      <c r="R1114" s="100"/>
      <c r="S1114" s="100"/>
      <c r="T1114" s="100"/>
      <c r="V1114" s="100"/>
      <c r="W1114" s="100"/>
      <c r="AD1114" s="100"/>
    </row>
    <row r="1115" spans="5:30" s="99" customFormat="1" ht="14.25"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Q1115" s="100"/>
      <c r="R1115" s="100"/>
      <c r="S1115" s="100"/>
      <c r="T1115" s="100"/>
      <c r="V1115" s="100"/>
      <c r="W1115" s="100"/>
      <c r="AD1115" s="100"/>
    </row>
    <row r="1116" spans="5:30" s="99" customFormat="1" ht="14.25"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Q1116" s="100"/>
      <c r="R1116" s="100"/>
      <c r="S1116" s="100"/>
      <c r="T1116" s="100"/>
      <c r="V1116" s="100"/>
      <c r="W1116" s="100"/>
      <c r="AD1116" s="100"/>
    </row>
    <row r="1117" spans="5:30" s="99" customFormat="1" ht="14.25"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Q1117" s="100"/>
      <c r="R1117" s="100"/>
      <c r="S1117" s="100"/>
      <c r="T1117" s="100"/>
      <c r="V1117" s="100"/>
      <c r="W1117" s="100"/>
      <c r="AD1117" s="100"/>
    </row>
    <row r="1118" spans="5:30" s="99" customFormat="1" ht="14.25"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Q1118" s="100"/>
      <c r="R1118" s="100"/>
      <c r="S1118" s="100"/>
      <c r="T1118" s="100"/>
      <c r="V1118" s="100"/>
      <c r="W1118" s="100"/>
      <c r="AD1118" s="100"/>
    </row>
    <row r="1119" spans="5:30" s="99" customFormat="1" ht="14.25"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Q1119" s="100"/>
      <c r="R1119" s="100"/>
      <c r="S1119" s="100"/>
      <c r="T1119" s="100"/>
      <c r="V1119" s="100"/>
      <c r="W1119" s="100"/>
      <c r="AD1119" s="100"/>
    </row>
    <row r="1120" spans="5:30" s="99" customFormat="1" ht="14.25"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Q1120" s="100"/>
      <c r="R1120" s="100"/>
      <c r="S1120" s="100"/>
      <c r="T1120" s="100"/>
      <c r="V1120" s="100"/>
      <c r="W1120" s="100"/>
      <c r="AD1120" s="100"/>
    </row>
    <row r="1121" spans="5:30" s="99" customFormat="1" ht="14.25"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Q1121" s="100"/>
      <c r="R1121" s="100"/>
      <c r="S1121" s="100"/>
      <c r="T1121" s="100"/>
      <c r="V1121" s="100"/>
      <c r="W1121" s="100"/>
      <c r="AD1121" s="100"/>
    </row>
    <row r="1122" spans="5:30" s="99" customFormat="1" ht="14.25"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Q1122" s="100"/>
      <c r="R1122" s="100"/>
      <c r="S1122" s="100"/>
      <c r="T1122" s="100"/>
      <c r="V1122" s="100"/>
      <c r="W1122" s="100"/>
      <c r="AD1122" s="100"/>
    </row>
    <row r="1123" spans="5:30" s="99" customFormat="1" ht="14.25"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Q1123" s="100"/>
      <c r="R1123" s="100"/>
      <c r="S1123" s="100"/>
      <c r="T1123" s="100"/>
      <c r="V1123" s="100"/>
      <c r="W1123" s="100"/>
      <c r="AD1123" s="100"/>
    </row>
    <row r="1124" spans="5:30" s="99" customFormat="1" ht="14.25"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Q1124" s="100"/>
      <c r="R1124" s="100"/>
      <c r="S1124" s="100"/>
      <c r="T1124" s="100"/>
      <c r="V1124" s="100"/>
      <c r="W1124" s="100"/>
      <c r="AD1124" s="100"/>
    </row>
    <row r="1125" spans="5:30" s="99" customFormat="1" ht="14.25"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Q1125" s="100"/>
      <c r="R1125" s="100"/>
      <c r="S1125" s="100"/>
      <c r="T1125" s="100"/>
      <c r="V1125" s="100"/>
      <c r="W1125" s="100"/>
      <c r="AD1125" s="100"/>
    </row>
    <row r="1126" spans="5:30" s="99" customFormat="1" ht="14.25"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Q1126" s="100"/>
      <c r="R1126" s="100"/>
      <c r="S1126" s="100"/>
      <c r="T1126" s="100"/>
      <c r="V1126" s="100"/>
      <c r="W1126" s="100"/>
      <c r="AD1126" s="100"/>
    </row>
    <row r="1127" spans="5:30" s="99" customFormat="1" ht="14.25"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Q1127" s="100"/>
      <c r="R1127" s="100"/>
      <c r="S1127" s="100"/>
      <c r="T1127" s="100"/>
      <c r="V1127" s="100"/>
      <c r="W1127" s="100"/>
      <c r="AD1127" s="100"/>
    </row>
    <row r="1128" spans="5:30" s="99" customFormat="1" ht="14.25"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Q1128" s="100"/>
      <c r="R1128" s="100"/>
      <c r="S1128" s="100"/>
      <c r="T1128" s="100"/>
      <c r="V1128" s="100"/>
      <c r="W1128" s="100"/>
      <c r="AD1128" s="100"/>
    </row>
    <row r="1129" spans="5:30" s="99" customFormat="1" ht="14.25"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Q1129" s="100"/>
      <c r="R1129" s="100"/>
      <c r="S1129" s="100"/>
      <c r="T1129" s="100"/>
      <c r="V1129" s="100"/>
      <c r="W1129" s="100"/>
      <c r="AD1129" s="100"/>
    </row>
    <row r="1130" spans="5:30" s="99" customFormat="1" ht="14.25"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Q1130" s="100"/>
      <c r="R1130" s="100"/>
      <c r="S1130" s="100"/>
      <c r="T1130" s="100"/>
      <c r="V1130" s="100"/>
      <c r="W1130" s="100"/>
      <c r="AD1130" s="100"/>
    </row>
    <row r="1131" spans="5:30" s="99" customFormat="1" ht="14.25"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Q1131" s="100"/>
      <c r="R1131" s="100"/>
      <c r="S1131" s="100"/>
      <c r="T1131" s="100"/>
      <c r="V1131" s="100"/>
      <c r="W1131" s="100"/>
      <c r="AD1131" s="100"/>
    </row>
    <row r="1132" spans="5:30" s="99" customFormat="1" ht="14.25"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Q1132" s="100"/>
      <c r="R1132" s="100"/>
      <c r="S1132" s="100"/>
      <c r="T1132" s="100"/>
      <c r="V1132" s="100"/>
      <c r="W1132" s="100"/>
      <c r="AD1132" s="100"/>
    </row>
    <row r="1133" spans="5:30" s="99" customFormat="1" ht="14.25"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Q1133" s="100"/>
      <c r="R1133" s="100"/>
      <c r="S1133" s="100"/>
      <c r="T1133" s="100"/>
      <c r="V1133" s="100"/>
      <c r="W1133" s="100"/>
      <c r="AD1133" s="100"/>
    </row>
    <row r="1134" spans="5:30" s="99" customFormat="1" ht="14.25"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Q1134" s="100"/>
      <c r="R1134" s="100"/>
      <c r="S1134" s="100"/>
      <c r="T1134" s="100"/>
      <c r="V1134" s="100"/>
      <c r="W1134" s="100"/>
      <c r="AD1134" s="100"/>
    </row>
    <row r="1135" spans="5:30" s="99" customFormat="1" ht="14.25"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Q1135" s="100"/>
      <c r="R1135" s="100"/>
      <c r="S1135" s="100"/>
      <c r="T1135" s="100"/>
      <c r="V1135" s="100"/>
      <c r="W1135" s="100"/>
      <c r="AD1135" s="100"/>
    </row>
    <row r="1136" spans="5:30" s="99" customFormat="1" ht="14.25"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Q1136" s="100"/>
      <c r="R1136" s="100"/>
      <c r="S1136" s="100"/>
      <c r="T1136" s="100"/>
      <c r="V1136" s="100"/>
      <c r="W1136" s="100"/>
      <c r="AD1136" s="100"/>
    </row>
    <row r="1137" spans="5:30" s="99" customFormat="1" ht="14.25"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Q1137" s="100"/>
      <c r="R1137" s="100"/>
      <c r="S1137" s="100"/>
      <c r="T1137" s="100"/>
      <c r="V1137" s="100"/>
      <c r="W1137" s="100"/>
      <c r="AD1137" s="100"/>
    </row>
    <row r="1138" spans="5:30" s="99" customFormat="1" ht="14.25"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Q1138" s="100"/>
      <c r="R1138" s="100"/>
      <c r="S1138" s="100"/>
      <c r="T1138" s="100"/>
      <c r="V1138" s="100"/>
      <c r="W1138" s="100"/>
      <c r="AD1138" s="100"/>
    </row>
    <row r="1139" spans="5:30" s="99" customFormat="1" ht="14.25"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Q1139" s="100"/>
      <c r="R1139" s="100"/>
      <c r="S1139" s="100"/>
      <c r="T1139" s="100"/>
      <c r="V1139" s="100"/>
      <c r="W1139" s="100"/>
      <c r="AD1139" s="100"/>
    </row>
    <row r="1140" spans="5:30" s="99" customFormat="1" ht="14.25"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Q1140" s="100"/>
      <c r="R1140" s="100"/>
      <c r="S1140" s="100"/>
      <c r="T1140" s="100"/>
      <c r="V1140" s="100"/>
      <c r="W1140" s="100"/>
      <c r="AD1140" s="100"/>
    </row>
    <row r="1141" spans="5:30" s="99" customFormat="1" ht="14.25"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Q1141" s="100"/>
      <c r="R1141" s="100"/>
      <c r="S1141" s="100"/>
      <c r="T1141" s="100"/>
      <c r="V1141" s="100"/>
      <c r="W1141" s="100"/>
      <c r="AD1141" s="100"/>
    </row>
    <row r="1142" spans="5:30" s="99" customFormat="1" ht="14.25"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Q1142" s="100"/>
      <c r="R1142" s="100"/>
      <c r="S1142" s="100"/>
      <c r="T1142" s="100"/>
      <c r="V1142" s="100"/>
      <c r="W1142" s="100"/>
      <c r="AD1142" s="100"/>
    </row>
    <row r="1143" spans="5:30" s="99" customFormat="1" ht="14.25"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Q1143" s="100"/>
      <c r="R1143" s="100"/>
      <c r="S1143" s="100"/>
      <c r="T1143" s="100"/>
      <c r="V1143" s="100"/>
      <c r="W1143" s="100"/>
      <c r="AD1143" s="100"/>
    </row>
    <row r="1144" spans="5:30" s="99" customFormat="1" ht="14.25"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Q1144" s="100"/>
      <c r="R1144" s="100"/>
      <c r="S1144" s="100"/>
      <c r="T1144" s="100"/>
      <c r="V1144" s="100"/>
      <c r="W1144" s="100"/>
      <c r="AD1144" s="100"/>
    </row>
    <row r="1145" spans="5:30" s="99" customFormat="1" ht="14.25"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Q1145" s="100"/>
      <c r="R1145" s="100"/>
      <c r="S1145" s="100"/>
      <c r="T1145" s="100"/>
      <c r="V1145" s="100"/>
      <c r="W1145" s="100"/>
      <c r="AD1145" s="100"/>
    </row>
    <row r="1146" spans="5:30" s="99" customFormat="1" ht="14.25"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Q1146" s="100"/>
      <c r="R1146" s="100"/>
      <c r="S1146" s="100"/>
      <c r="T1146" s="100"/>
      <c r="V1146" s="100"/>
      <c r="W1146" s="100"/>
      <c r="AD1146" s="100"/>
    </row>
    <row r="1147" spans="5:30" s="99" customFormat="1" ht="14.25"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Q1147" s="100"/>
      <c r="R1147" s="100"/>
      <c r="S1147" s="100"/>
      <c r="T1147" s="100"/>
      <c r="V1147" s="100"/>
      <c r="W1147" s="100"/>
      <c r="AD1147" s="100"/>
    </row>
    <row r="1148" spans="5:30" s="99" customFormat="1" ht="14.25"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Q1148" s="100"/>
      <c r="R1148" s="100"/>
      <c r="S1148" s="100"/>
      <c r="T1148" s="100"/>
      <c r="V1148" s="100"/>
      <c r="W1148" s="100"/>
      <c r="AD1148" s="100"/>
    </row>
    <row r="1149" spans="5:30" s="99" customFormat="1" ht="14.25"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Q1149" s="100"/>
      <c r="R1149" s="100"/>
      <c r="S1149" s="100"/>
      <c r="T1149" s="100"/>
      <c r="V1149" s="100"/>
      <c r="W1149" s="100"/>
      <c r="AD1149" s="100"/>
    </row>
    <row r="1150" spans="5:30" s="99" customFormat="1" ht="14.25"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Q1150" s="100"/>
      <c r="R1150" s="100"/>
      <c r="S1150" s="100"/>
      <c r="T1150" s="100"/>
      <c r="V1150" s="100"/>
      <c r="W1150" s="100"/>
      <c r="AD1150" s="100"/>
    </row>
    <row r="1151" spans="5:30" s="99" customFormat="1" ht="14.25"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Q1151" s="100"/>
      <c r="R1151" s="100"/>
      <c r="S1151" s="100"/>
      <c r="T1151" s="100"/>
      <c r="V1151" s="100"/>
      <c r="W1151" s="100"/>
      <c r="AD1151" s="100"/>
    </row>
    <row r="1152" spans="5:30" s="99" customFormat="1" ht="14.25"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Q1152" s="100"/>
      <c r="R1152" s="100"/>
      <c r="S1152" s="100"/>
      <c r="T1152" s="100"/>
      <c r="V1152" s="100"/>
      <c r="W1152" s="100"/>
      <c r="AD1152" s="100"/>
    </row>
    <row r="1153" spans="5:30" s="99" customFormat="1" ht="14.25"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Q1153" s="100"/>
      <c r="R1153" s="100"/>
      <c r="S1153" s="100"/>
      <c r="T1153" s="100"/>
      <c r="V1153" s="100"/>
      <c r="W1153" s="100"/>
      <c r="AD1153" s="100"/>
    </row>
    <row r="1154" spans="5:30" s="99" customFormat="1" ht="14.25"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Q1154" s="100"/>
      <c r="R1154" s="100"/>
      <c r="S1154" s="100"/>
      <c r="T1154" s="100"/>
      <c r="V1154" s="100"/>
      <c r="W1154" s="100"/>
      <c r="AD1154" s="100"/>
    </row>
    <row r="1155" spans="5:30" s="99" customFormat="1" ht="14.25"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Q1155" s="100"/>
      <c r="R1155" s="100"/>
      <c r="S1155" s="100"/>
      <c r="T1155" s="100"/>
      <c r="V1155" s="100"/>
      <c r="W1155" s="100"/>
      <c r="AD1155" s="100"/>
    </row>
    <row r="1156" spans="5:30" s="99" customFormat="1" ht="14.25"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Q1156" s="100"/>
      <c r="R1156" s="100"/>
      <c r="S1156" s="100"/>
      <c r="T1156" s="100"/>
      <c r="V1156" s="100"/>
      <c r="W1156" s="100"/>
      <c r="AD1156" s="100"/>
    </row>
    <row r="1157" spans="5:30" s="99" customFormat="1" ht="14.25"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Q1157" s="100"/>
      <c r="R1157" s="100"/>
      <c r="S1157" s="100"/>
      <c r="T1157" s="100"/>
      <c r="V1157" s="100"/>
      <c r="W1157" s="100"/>
      <c r="AD1157" s="100"/>
    </row>
    <row r="1158" spans="5:30" s="99" customFormat="1" ht="14.25"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Q1158" s="100"/>
      <c r="R1158" s="100"/>
      <c r="S1158" s="100"/>
      <c r="T1158" s="100"/>
      <c r="V1158" s="100"/>
      <c r="W1158" s="100"/>
      <c r="AD1158" s="100"/>
    </row>
    <row r="1159" spans="5:30" s="99" customFormat="1" ht="14.25"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Q1159" s="100"/>
      <c r="R1159" s="100"/>
      <c r="S1159" s="100"/>
      <c r="T1159" s="100"/>
      <c r="V1159" s="100"/>
      <c r="W1159" s="100"/>
      <c r="AD1159" s="100"/>
    </row>
    <row r="1160" spans="5:30" s="99" customFormat="1" ht="14.25"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Q1160" s="100"/>
      <c r="R1160" s="100"/>
      <c r="S1160" s="100"/>
      <c r="T1160" s="100"/>
      <c r="V1160" s="100"/>
      <c r="W1160" s="100"/>
      <c r="AD1160" s="100"/>
    </row>
    <row r="1161" spans="5:30" s="99" customFormat="1" ht="14.25"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Q1161" s="100"/>
      <c r="R1161" s="100"/>
      <c r="S1161" s="100"/>
      <c r="T1161" s="100"/>
      <c r="V1161" s="100"/>
      <c r="W1161" s="100"/>
      <c r="AD1161" s="100"/>
    </row>
    <row r="1162" spans="5:30" s="99" customFormat="1" ht="14.25"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Q1162" s="100"/>
      <c r="R1162" s="100"/>
      <c r="S1162" s="100"/>
      <c r="T1162" s="100"/>
      <c r="V1162" s="100"/>
      <c r="W1162" s="100"/>
      <c r="AD1162" s="100"/>
    </row>
    <row r="1163" spans="5:30" s="99" customFormat="1" ht="14.25"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Q1163" s="100"/>
      <c r="R1163" s="100"/>
      <c r="S1163" s="100"/>
      <c r="T1163" s="100"/>
      <c r="V1163" s="100"/>
      <c r="W1163" s="100"/>
      <c r="AD1163" s="100"/>
    </row>
    <row r="1164" spans="5:30" s="99" customFormat="1" ht="14.25"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Q1164" s="100"/>
      <c r="R1164" s="100"/>
      <c r="S1164" s="100"/>
      <c r="T1164" s="100"/>
      <c r="V1164" s="100"/>
      <c r="W1164" s="100"/>
      <c r="AD1164" s="100"/>
    </row>
    <row r="1165" spans="5:30" s="99" customFormat="1" ht="14.25"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Q1165" s="100"/>
      <c r="R1165" s="100"/>
      <c r="S1165" s="100"/>
      <c r="T1165" s="100"/>
      <c r="V1165" s="100"/>
      <c r="W1165" s="100"/>
      <c r="AD1165" s="100"/>
    </row>
    <row r="1166" spans="5:30" s="99" customFormat="1" ht="14.25"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Q1166" s="100"/>
      <c r="R1166" s="100"/>
      <c r="S1166" s="100"/>
      <c r="T1166" s="100"/>
      <c r="V1166" s="100"/>
      <c r="W1166" s="100"/>
      <c r="AD1166" s="100"/>
    </row>
    <row r="1167" spans="5:30" s="99" customFormat="1" ht="14.25"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Q1167" s="100"/>
      <c r="R1167" s="100"/>
      <c r="S1167" s="100"/>
      <c r="T1167" s="100"/>
      <c r="V1167" s="100"/>
      <c r="W1167" s="100"/>
      <c r="AD1167" s="100"/>
    </row>
    <row r="1168" spans="5:30" s="99" customFormat="1" ht="14.25"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Q1168" s="100"/>
      <c r="R1168" s="100"/>
      <c r="S1168" s="100"/>
      <c r="T1168" s="100"/>
      <c r="V1168" s="100"/>
      <c r="W1168" s="100"/>
      <c r="AD1168" s="100"/>
    </row>
    <row r="1169" spans="5:30" s="99" customFormat="1" ht="14.25"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Q1169" s="100"/>
      <c r="R1169" s="100"/>
      <c r="S1169" s="100"/>
      <c r="T1169" s="100"/>
      <c r="V1169" s="100"/>
      <c r="W1169" s="100"/>
      <c r="AD1169" s="100"/>
    </row>
    <row r="1170" spans="5:30" s="99" customFormat="1" ht="14.25"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Q1170" s="100"/>
      <c r="R1170" s="100"/>
      <c r="S1170" s="100"/>
      <c r="T1170" s="100"/>
      <c r="V1170" s="100"/>
      <c r="W1170" s="100"/>
      <c r="AD1170" s="100"/>
    </row>
    <row r="1171" spans="5:30" s="99" customFormat="1" ht="14.25"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Q1171" s="100"/>
      <c r="R1171" s="100"/>
      <c r="S1171" s="100"/>
      <c r="T1171" s="100"/>
      <c r="V1171" s="100"/>
      <c r="W1171" s="100"/>
      <c r="AD1171" s="100"/>
    </row>
    <row r="1172" spans="5:30" s="99" customFormat="1" ht="14.25"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Q1172" s="100"/>
      <c r="R1172" s="100"/>
      <c r="S1172" s="100"/>
      <c r="T1172" s="100"/>
      <c r="V1172" s="100"/>
      <c r="W1172" s="100"/>
      <c r="AD1172" s="100"/>
    </row>
    <row r="1173" spans="5:30" s="99" customFormat="1" ht="14.25"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Q1173" s="100"/>
      <c r="R1173" s="100"/>
      <c r="S1173" s="100"/>
      <c r="T1173" s="100"/>
      <c r="V1173" s="100"/>
      <c r="W1173" s="100"/>
      <c r="AD1173" s="100"/>
    </row>
    <row r="1174" spans="5:30" s="99" customFormat="1" ht="14.25"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Q1174" s="100"/>
      <c r="R1174" s="100"/>
      <c r="S1174" s="100"/>
      <c r="T1174" s="100"/>
      <c r="V1174" s="100"/>
      <c r="W1174" s="100"/>
      <c r="AD1174" s="100"/>
    </row>
    <row r="1175" spans="5:30" s="99" customFormat="1" ht="14.25"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Q1175" s="100"/>
      <c r="R1175" s="100"/>
      <c r="S1175" s="100"/>
      <c r="T1175" s="100"/>
      <c r="V1175" s="100"/>
      <c r="W1175" s="100"/>
      <c r="AD1175" s="100"/>
    </row>
    <row r="1176" spans="5:30" s="99" customFormat="1" ht="14.25"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Q1176" s="100"/>
      <c r="R1176" s="100"/>
      <c r="S1176" s="100"/>
      <c r="T1176" s="100"/>
      <c r="V1176" s="100"/>
      <c r="W1176" s="100"/>
      <c r="AD1176" s="100"/>
    </row>
    <row r="1177" spans="5:30" s="99" customFormat="1" ht="14.25"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Q1177" s="100"/>
      <c r="R1177" s="100"/>
      <c r="S1177" s="100"/>
      <c r="T1177" s="100"/>
      <c r="V1177" s="100"/>
      <c r="W1177" s="100"/>
      <c r="AD1177" s="100"/>
    </row>
    <row r="1178" spans="5:30" s="99" customFormat="1" ht="14.25"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Q1178" s="100"/>
      <c r="R1178" s="100"/>
      <c r="S1178" s="100"/>
      <c r="T1178" s="100"/>
      <c r="V1178" s="100"/>
      <c r="W1178" s="100"/>
      <c r="AD1178" s="100"/>
    </row>
    <row r="1179" spans="5:30" s="99" customFormat="1" ht="14.25"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Q1179" s="100"/>
      <c r="R1179" s="100"/>
      <c r="S1179" s="100"/>
      <c r="T1179" s="100"/>
      <c r="V1179" s="100"/>
      <c r="W1179" s="100"/>
      <c r="AD1179" s="100"/>
    </row>
    <row r="1180" spans="5:30" s="99" customFormat="1" ht="14.25"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Q1180" s="100"/>
      <c r="R1180" s="100"/>
      <c r="S1180" s="100"/>
      <c r="T1180" s="100"/>
      <c r="V1180" s="100"/>
      <c r="W1180" s="100"/>
      <c r="AD1180" s="100"/>
    </row>
    <row r="1181" spans="5:30" s="99" customFormat="1" ht="14.25"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Q1181" s="100"/>
      <c r="R1181" s="100"/>
      <c r="S1181" s="100"/>
      <c r="T1181" s="100"/>
      <c r="V1181" s="100"/>
      <c r="W1181" s="100"/>
      <c r="AD1181" s="100"/>
    </row>
    <row r="1182" spans="5:30" s="99" customFormat="1" ht="14.25"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Q1182" s="100"/>
      <c r="R1182" s="100"/>
      <c r="S1182" s="100"/>
      <c r="T1182" s="100"/>
      <c r="V1182" s="100"/>
      <c r="W1182" s="100"/>
      <c r="AD1182" s="100"/>
    </row>
    <row r="1183" spans="5:30" s="99" customFormat="1" ht="14.25"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Q1183" s="100"/>
      <c r="R1183" s="100"/>
      <c r="S1183" s="100"/>
      <c r="T1183" s="100"/>
      <c r="V1183" s="100"/>
      <c r="W1183" s="100"/>
      <c r="AD1183" s="100"/>
    </row>
    <row r="1184" spans="5:30" s="99" customFormat="1" ht="14.25"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Q1184" s="100"/>
      <c r="R1184" s="100"/>
      <c r="S1184" s="100"/>
      <c r="T1184" s="100"/>
      <c r="V1184" s="100"/>
      <c r="W1184" s="100"/>
      <c r="AD1184" s="100"/>
    </row>
    <row r="1185" spans="5:30" s="99" customFormat="1" ht="14.25"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Q1185" s="100"/>
      <c r="R1185" s="100"/>
      <c r="S1185" s="100"/>
      <c r="T1185" s="100"/>
      <c r="V1185" s="100"/>
      <c r="W1185" s="100"/>
      <c r="AD1185" s="100"/>
    </row>
    <row r="1186" spans="5:30" s="99" customFormat="1" ht="14.25"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Q1186" s="100"/>
      <c r="R1186" s="100"/>
      <c r="S1186" s="100"/>
      <c r="T1186" s="100"/>
      <c r="V1186" s="100"/>
      <c r="W1186" s="100"/>
      <c r="AD1186" s="100"/>
    </row>
    <row r="1187" spans="5:30" s="99" customFormat="1" ht="14.25"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Q1187" s="100"/>
      <c r="R1187" s="100"/>
      <c r="S1187" s="100"/>
      <c r="T1187" s="100"/>
      <c r="V1187" s="100"/>
      <c r="W1187" s="100"/>
      <c r="AD1187" s="100"/>
    </row>
    <row r="1188" spans="5:30" s="99" customFormat="1" ht="14.25"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Q1188" s="100"/>
      <c r="R1188" s="100"/>
      <c r="S1188" s="100"/>
      <c r="T1188" s="100"/>
      <c r="V1188" s="100"/>
      <c r="W1188" s="100"/>
      <c r="AD1188" s="100"/>
    </row>
    <row r="1189" spans="5:30" s="99" customFormat="1" ht="14.25"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Q1189" s="100"/>
      <c r="R1189" s="100"/>
      <c r="S1189" s="100"/>
      <c r="T1189" s="100"/>
      <c r="V1189" s="100"/>
      <c r="W1189" s="100"/>
      <c r="AD1189" s="100"/>
    </row>
    <row r="1190" spans="5:30" s="99" customFormat="1" ht="14.25"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Q1190" s="100"/>
      <c r="R1190" s="100"/>
      <c r="S1190" s="100"/>
      <c r="T1190" s="100"/>
      <c r="V1190" s="100"/>
      <c r="W1190" s="100"/>
      <c r="AD1190" s="100"/>
    </row>
    <row r="1191" spans="5:30" s="99" customFormat="1" ht="14.25"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Q1191" s="100"/>
      <c r="R1191" s="100"/>
      <c r="S1191" s="100"/>
      <c r="T1191" s="100"/>
      <c r="V1191" s="100"/>
      <c r="W1191" s="100"/>
      <c r="AD1191" s="100"/>
    </row>
    <row r="1192" spans="5:30" s="99" customFormat="1" ht="14.25"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Q1192" s="100"/>
      <c r="R1192" s="100"/>
      <c r="S1192" s="100"/>
      <c r="T1192" s="100"/>
      <c r="V1192" s="100"/>
      <c r="W1192" s="100"/>
      <c r="AD1192" s="100"/>
    </row>
    <row r="1193" spans="5:30" s="99" customFormat="1" ht="14.25"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Q1193" s="100"/>
      <c r="R1193" s="100"/>
      <c r="S1193" s="100"/>
      <c r="T1193" s="100"/>
      <c r="V1193" s="100"/>
      <c r="W1193" s="100"/>
      <c r="AD1193" s="100"/>
    </row>
    <row r="1194" spans="5:30" s="99" customFormat="1" ht="14.25"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Q1194" s="100"/>
      <c r="R1194" s="100"/>
      <c r="S1194" s="100"/>
      <c r="T1194" s="100"/>
      <c r="V1194" s="100"/>
      <c r="W1194" s="100"/>
      <c r="AD1194" s="100"/>
    </row>
    <row r="1195" spans="5:30" s="99" customFormat="1" ht="14.25"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Q1195" s="100"/>
      <c r="R1195" s="100"/>
      <c r="S1195" s="100"/>
      <c r="T1195" s="100"/>
      <c r="V1195" s="100"/>
      <c r="W1195" s="100"/>
      <c r="AD1195" s="100"/>
    </row>
    <row r="1196" spans="5:30" s="99" customFormat="1" ht="14.25"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Q1196" s="100"/>
      <c r="R1196" s="100"/>
      <c r="S1196" s="100"/>
      <c r="T1196" s="100"/>
      <c r="V1196" s="100"/>
      <c r="W1196" s="100"/>
      <c r="AD1196" s="100"/>
    </row>
    <row r="1197" spans="5:30" s="99" customFormat="1" ht="14.25"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Q1197" s="100"/>
      <c r="R1197" s="100"/>
      <c r="S1197" s="100"/>
      <c r="T1197" s="100"/>
      <c r="V1197" s="100"/>
      <c r="W1197" s="100"/>
      <c r="AD1197" s="100"/>
    </row>
    <row r="1198" spans="5:30" s="99" customFormat="1" ht="14.25"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Q1198" s="100"/>
      <c r="R1198" s="100"/>
      <c r="S1198" s="100"/>
      <c r="T1198" s="100"/>
      <c r="V1198" s="100"/>
      <c r="W1198" s="100"/>
      <c r="AD1198" s="100"/>
    </row>
    <row r="1199" spans="5:30" s="99" customFormat="1" ht="14.25"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Q1199" s="100"/>
      <c r="R1199" s="100"/>
      <c r="S1199" s="100"/>
      <c r="T1199" s="100"/>
      <c r="V1199" s="100"/>
      <c r="W1199" s="100"/>
      <c r="AD1199" s="100"/>
    </row>
    <row r="1200" spans="5:30" s="99" customFormat="1" ht="14.25"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Q1200" s="100"/>
      <c r="R1200" s="100"/>
      <c r="S1200" s="100"/>
      <c r="T1200" s="100"/>
      <c r="V1200" s="100"/>
      <c r="W1200" s="100"/>
      <c r="AD1200" s="100"/>
    </row>
    <row r="1201" spans="5:30" s="99" customFormat="1" ht="14.25"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Q1201" s="100"/>
      <c r="R1201" s="100"/>
      <c r="S1201" s="100"/>
      <c r="T1201" s="100"/>
      <c r="V1201" s="100"/>
      <c r="W1201" s="100"/>
      <c r="AD1201" s="100"/>
    </row>
    <row r="1202" spans="5:30" s="99" customFormat="1" ht="14.25"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Q1202" s="100"/>
      <c r="R1202" s="100"/>
      <c r="S1202" s="100"/>
      <c r="T1202" s="100"/>
      <c r="V1202" s="100"/>
      <c r="W1202" s="100"/>
      <c r="AD1202" s="100"/>
    </row>
    <row r="1203" spans="5:30" s="99" customFormat="1" ht="14.25"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Q1203" s="100"/>
      <c r="R1203" s="100"/>
      <c r="S1203" s="100"/>
      <c r="T1203" s="100"/>
      <c r="V1203" s="100"/>
      <c r="W1203" s="100"/>
      <c r="AD1203" s="100"/>
    </row>
    <row r="1204" spans="5:30" s="99" customFormat="1" ht="14.25"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Q1204" s="100"/>
      <c r="R1204" s="100"/>
      <c r="S1204" s="100"/>
      <c r="T1204" s="100"/>
      <c r="V1204" s="100"/>
      <c r="W1204" s="100"/>
      <c r="AD1204" s="100"/>
    </row>
    <row r="1205" spans="5:30" s="99" customFormat="1" ht="14.25"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Q1205" s="100"/>
      <c r="R1205" s="100"/>
      <c r="S1205" s="100"/>
      <c r="T1205" s="100"/>
      <c r="V1205" s="100"/>
      <c r="W1205" s="100"/>
      <c r="AD1205" s="100"/>
    </row>
    <row r="1206" spans="5:30" s="99" customFormat="1" ht="14.25"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Q1206" s="100"/>
      <c r="R1206" s="100"/>
      <c r="S1206" s="100"/>
      <c r="T1206" s="100"/>
      <c r="V1206" s="100"/>
      <c r="W1206" s="100"/>
      <c r="AD1206" s="100"/>
    </row>
    <row r="1207" spans="5:30" s="99" customFormat="1" ht="14.25"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Q1207" s="100"/>
      <c r="R1207" s="100"/>
      <c r="S1207" s="100"/>
      <c r="T1207" s="100"/>
      <c r="V1207" s="100"/>
      <c r="W1207" s="100"/>
      <c r="AD1207" s="100"/>
    </row>
    <row r="1208" spans="5:30" s="99" customFormat="1" ht="14.25"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Q1208" s="100"/>
      <c r="R1208" s="100"/>
      <c r="S1208" s="100"/>
      <c r="T1208" s="100"/>
      <c r="V1208" s="100"/>
      <c r="W1208" s="100"/>
      <c r="AD1208" s="100"/>
    </row>
    <row r="1209" spans="5:30" s="99" customFormat="1" ht="14.25"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Q1209" s="100"/>
      <c r="R1209" s="100"/>
      <c r="S1209" s="100"/>
      <c r="T1209" s="100"/>
      <c r="V1209" s="100"/>
      <c r="W1209" s="100"/>
      <c r="AD1209" s="100"/>
    </row>
    <row r="1210" spans="5:30" s="99" customFormat="1" ht="14.25"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Q1210" s="100"/>
      <c r="R1210" s="100"/>
      <c r="S1210" s="100"/>
      <c r="T1210" s="100"/>
      <c r="V1210" s="100"/>
      <c r="W1210" s="100"/>
      <c r="AD1210" s="100"/>
    </row>
    <row r="1211" spans="5:30" s="99" customFormat="1" ht="14.25"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Q1211" s="100"/>
      <c r="R1211" s="100"/>
      <c r="S1211" s="100"/>
      <c r="T1211" s="100"/>
      <c r="V1211" s="100"/>
      <c r="W1211" s="100"/>
      <c r="AD1211" s="100"/>
    </row>
    <row r="1212" spans="5:30" s="99" customFormat="1" ht="14.25"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Q1212" s="100"/>
      <c r="R1212" s="100"/>
      <c r="S1212" s="100"/>
      <c r="T1212" s="100"/>
      <c r="V1212" s="100"/>
      <c r="W1212" s="100"/>
      <c r="AD1212" s="100"/>
    </row>
    <row r="1213" spans="5:30" s="99" customFormat="1" ht="14.25"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Q1213" s="100"/>
      <c r="R1213" s="100"/>
      <c r="S1213" s="100"/>
      <c r="T1213" s="100"/>
      <c r="V1213" s="100"/>
      <c r="W1213" s="100"/>
      <c r="AD1213" s="100"/>
    </row>
    <row r="1214" spans="5:30" s="99" customFormat="1" ht="14.25"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Q1214" s="100"/>
      <c r="R1214" s="100"/>
      <c r="S1214" s="100"/>
      <c r="T1214" s="100"/>
      <c r="V1214" s="100"/>
      <c r="W1214" s="100"/>
      <c r="AD1214" s="100"/>
    </row>
    <row r="1215" spans="5:30" s="99" customFormat="1" ht="14.25"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Q1215" s="100"/>
      <c r="R1215" s="100"/>
      <c r="S1215" s="100"/>
      <c r="T1215" s="100"/>
      <c r="V1215" s="100"/>
      <c r="W1215" s="100"/>
      <c r="AD1215" s="100"/>
    </row>
    <row r="1216" spans="5:30" s="99" customFormat="1" ht="14.25"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Q1216" s="100"/>
      <c r="R1216" s="100"/>
      <c r="S1216" s="100"/>
      <c r="T1216" s="100"/>
      <c r="V1216" s="100"/>
      <c r="W1216" s="100"/>
      <c r="AD1216" s="100"/>
    </row>
    <row r="1217" spans="5:30" s="99" customFormat="1" ht="14.25"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Q1217" s="100"/>
      <c r="R1217" s="100"/>
      <c r="S1217" s="100"/>
      <c r="T1217" s="100"/>
      <c r="V1217" s="100"/>
      <c r="W1217" s="100"/>
      <c r="AD1217" s="100"/>
    </row>
    <row r="1218" spans="5:30" s="99" customFormat="1" ht="14.25"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Q1218" s="100"/>
      <c r="R1218" s="100"/>
      <c r="S1218" s="100"/>
      <c r="T1218" s="100"/>
      <c r="V1218" s="100"/>
      <c r="W1218" s="100"/>
      <c r="AD1218" s="100"/>
    </row>
    <row r="1219" spans="5:30" s="99" customFormat="1" ht="14.25"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Q1219" s="100"/>
      <c r="R1219" s="100"/>
      <c r="S1219" s="100"/>
      <c r="T1219" s="100"/>
      <c r="V1219" s="100"/>
      <c r="W1219" s="100"/>
      <c r="AD1219" s="100"/>
    </row>
    <row r="1220" spans="5:30" s="99" customFormat="1" ht="14.25"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Q1220" s="100"/>
      <c r="R1220" s="100"/>
      <c r="S1220" s="100"/>
      <c r="T1220" s="100"/>
      <c r="V1220" s="100"/>
      <c r="W1220" s="100"/>
      <c r="AD1220" s="100"/>
    </row>
    <row r="1221" spans="5:30" s="99" customFormat="1" ht="14.25"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Q1221" s="100"/>
      <c r="R1221" s="100"/>
      <c r="S1221" s="100"/>
      <c r="T1221" s="100"/>
      <c r="V1221" s="100"/>
      <c r="W1221" s="100"/>
      <c r="AD1221" s="100"/>
    </row>
    <row r="1222" spans="5:30" s="99" customFormat="1" ht="14.25"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Q1222" s="100"/>
      <c r="R1222" s="100"/>
      <c r="S1222" s="100"/>
      <c r="T1222" s="100"/>
      <c r="V1222" s="100"/>
      <c r="W1222" s="100"/>
      <c r="AD1222" s="100"/>
    </row>
    <row r="1223" spans="5:30" s="99" customFormat="1" ht="14.25"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Q1223" s="100"/>
      <c r="R1223" s="100"/>
      <c r="S1223" s="100"/>
      <c r="T1223" s="100"/>
      <c r="V1223" s="100"/>
      <c r="W1223" s="100"/>
      <c r="AD1223" s="100"/>
    </row>
    <row r="1224" spans="5:30" s="99" customFormat="1" ht="14.25"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Q1224" s="100"/>
      <c r="R1224" s="100"/>
      <c r="S1224" s="100"/>
      <c r="T1224" s="100"/>
      <c r="V1224" s="100"/>
      <c r="W1224" s="100"/>
      <c r="AD1224" s="100"/>
    </row>
    <row r="1225" spans="5:30" s="99" customFormat="1" ht="14.25"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Q1225" s="100"/>
      <c r="R1225" s="100"/>
      <c r="S1225" s="100"/>
      <c r="T1225" s="100"/>
      <c r="V1225" s="100"/>
      <c r="W1225" s="100"/>
      <c r="AD1225" s="100"/>
    </row>
    <row r="1226" spans="5:30" s="99" customFormat="1" ht="14.25"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Q1226" s="100"/>
      <c r="R1226" s="100"/>
      <c r="S1226" s="100"/>
      <c r="T1226" s="100"/>
      <c r="V1226" s="100"/>
      <c r="W1226" s="100"/>
      <c r="AD1226" s="100"/>
    </row>
    <row r="1227" spans="5:30" s="99" customFormat="1" ht="14.25"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Q1227" s="100"/>
      <c r="R1227" s="100"/>
      <c r="S1227" s="100"/>
      <c r="T1227" s="100"/>
      <c r="V1227" s="100"/>
      <c r="W1227" s="100"/>
      <c r="AD1227" s="100"/>
    </row>
    <row r="1228" spans="5:30" s="99" customFormat="1" ht="14.25"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Q1228" s="100"/>
      <c r="R1228" s="100"/>
      <c r="S1228" s="100"/>
      <c r="T1228" s="100"/>
      <c r="V1228" s="100"/>
      <c r="W1228" s="100"/>
      <c r="AD1228" s="100"/>
    </row>
    <row r="1229" spans="5:30" s="99" customFormat="1" ht="14.25"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Q1229" s="100"/>
      <c r="R1229" s="100"/>
      <c r="S1229" s="100"/>
      <c r="T1229" s="100"/>
      <c r="V1229" s="100"/>
      <c r="W1229" s="100"/>
      <c r="AD1229" s="100"/>
    </row>
    <row r="1230" spans="5:30" s="99" customFormat="1" ht="14.25"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Q1230" s="100"/>
      <c r="R1230" s="100"/>
      <c r="S1230" s="100"/>
      <c r="T1230" s="100"/>
      <c r="V1230" s="100"/>
      <c r="W1230" s="100"/>
      <c r="AD1230" s="100"/>
    </row>
    <row r="1231" spans="5:30" s="99" customFormat="1" ht="14.25"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Q1231" s="100"/>
      <c r="R1231" s="100"/>
      <c r="S1231" s="100"/>
      <c r="T1231" s="100"/>
      <c r="V1231" s="100"/>
      <c r="W1231" s="100"/>
      <c r="AD1231" s="100"/>
    </row>
    <row r="1232" spans="5:30" s="99" customFormat="1" ht="14.25"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Q1232" s="100"/>
      <c r="R1232" s="100"/>
      <c r="S1232" s="100"/>
      <c r="T1232" s="100"/>
      <c r="V1232" s="100"/>
      <c r="W1232" s="100"/>
      <c r="AD1232" s="100"/>
    </row>
    <row r="1233" spans="5:30" s="99" customFormat="1" ht="14.25"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Q1233" s="100"/>
      <c r="R1233" s="100"/>
      <c r="S1233" s="100"/>
      <c r="T1233" s="100"/>
      <c r="V1233" s="100"/>
      <c r="W1233" s="100"/>
      <c r="AD1233" s="100"/>
    </row>
    <row r="1234" spans="5:30" s="99" customFormat="1" ht="14.25"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Q1234" s="100"/>
      <c r="R1234" s="100"/>
      <c r="S1234" s="100"/>
      <c r="T1234" s="100"/>
      <c r="V1234" s="100"/>
      <c r="W1234" s="100"/>
      <c r="AD1234" s="100"/>
    </row>
    <row r="1235" spans="5:30" s="99" customFormat="1" ht="14.25"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Q1235" s="100"/>
      <c r="R1235" s="100"/>
      <c r="S1235" s="100"/>
      <c r="T1235" s="100"/>
      <c r="V1235" s="100"/>
      <c r="W1235" s="100"/>
      <c r="AD1235" s="100"/>
    </row>
    <row r="1236" spans="5:30" s="99" customFormat="1" ht="14.25"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Q1236" s="100"/>
      <c r="R1236" s="100"/>
      <c r="S1236" s="100"/>
      <c r="T1236" s="100"/>
      <c r="V1236" s="100"/>
      <c r="W1236" s="100"/>
      <c r="AD1236" s="100"/>
    </row>
    <row r="1237" spans="5:30" s="99" customFormat="1" ht="14.25"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Q1237" s="100"/>
      <c r="R1237" s="100"/>
      <c r="S1237" s="100"/>
      <c r="T1237" s="100"/>
      <c r="V1237" s="100"/>
      <c r="W1237" s="100"/>
      <c r="AD1237" s="100"/>
    </row>
    <row r="1238" spans="5:30" s="99" customFormat="1" ht="14.25"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Q1238" s="100"/>
      <c r="R1238" s="100"/>
      <c r="S1238" s="100"/>
      <c r="T1238" s="100"/>
      <c r="V1238" s="100"/>
      <c r="W1238" s="100"/>
      <c r="AD1238" s="100"/>
    </row>
    <row r="1239" spans="5:30" s="99" customFormat="1" ht="14.25"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Q1239" s="100"/>
      <c r="R1239" s="100"/>
      <c r="S1239" s="100"/>
      <c r="T1239" s="100"/>
      <c r="V1239" s="100"/>
      <c r="W1239" s="100"/>
      <c r="AD1239" s="100"/>
    </row>
    <row r="1240" spans="5:30" s="99" customFormat="1" ht="14.25"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Q1240" s="100"/>
      <c r="R1240" s="100"/>
      <c r="S1240" s="100"/>
      <c r="T1240" s="100"/>
      <c r="V1240" s="100"/>
      <c r="W1240" s="100"/>
      <c r="AD1240" s="100"/>
    </row>
    <row r="1241" spans="5:30" s="99" customFormat="1" ht="14.25"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Q1241" s="100"/>
      <c r="R1241" s="100"/>
      <c r="S1241" s="100"/>
      <c r="T1241" s="100"/>
      <c r="V1241" s="100"/>
      <c r="W1241" s="100"/>
      <c r="AD1241" s="100"/>
    </row>
    <row r="1242" spans="5:30" s="99" customFormat="1" ht="14.25"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Q1242" s="100"/>
      <c r="R1242" s="100"/>
      <c r="S1242" s="100"/>
      <c r="T1242" s="100"/>
      <c r="V1242" s="100"/>
      <c r="W1242" s="100"/>
      <c r="AD1242" s="100"/>
    </row>
    <row r="1243" spans="5:30" s="99" customFormat="1" ht="14.25"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Q1243" s="100"/>
      <c r="R1243" s="100"/>
      <c r="S1243" s="100"/>
      <c r="T1243" s="100"/>
      <c r="V1243" s="100"/>
      <c r="W1243" s="100"/>
      <c r="AD1243" s="100"/>
    </row>
    <row r="1244" spans="5:30" s="99" customFormat="1" ht="14.25"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Q1244" s="100"/>
      <c r="R1244" s="100"/>
      <c r="S1244" s="100"/>
      <c r="T1244" s="100"/>
      <c r="V1244" s="100"/>
      <c r="W1244" s="100"/>
      <c r="AD1244" s="100"/>
    </row>
    <row r="1245" spans="5:30" s="99" customFormat="1" ht="14.25"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Q1245" s="100"/>
      <c r="R1245" s="100"/>
      <c r="S1245" s="100"/>
      <c r="T1245" s="100"/>
      <c r="V1245" s="100"/>
      <c r="W1245" s="100"/>
      <c r="AD1245" s="100"/>
    </row>
    <row r="1246" spans="5:30" s="99" customFormat="1" ht="14.25"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Q1246" s="100"/>
      <c r="R1246" s="100"/>
      <c r="S1246" s="100"/>
      <c r="T1246" s="100"/>
      <c r="V1246" s="100"/>
      <c r="W1246" s="100"/>
      <c r="AD1246" s="100"/>
    </row>
    <row r="1247" spans="5:30" s="99" customFormat="1" ht="14.25"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Q1247" s="100"/>
      <c r="R1247" s="100"/>
      <c r="S1247" s="100"/>
      <c r="T1247" s="100"/>
      <c r="V1247" s="100"/>
      <c r="W1247" s="100"/>
      <c r="AD1247" s="100"/>
    </row>
    <row r="1248" spans="5:30" s="99" customFormat="1" ht="14.25"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Q1248" s="100"/>
      <c r="R1248" s="100"/>
      <c r="S1248" s="100"/>
      <c r="T1248" s="100"/>
      <c r="V1248" s="100"/>
      <c r="W1248" s="100"/>
      <c r="AD1248" s="100"/>
    </row>
    <row r="1249" spans="5:30" s="99" customFormat="1" ht="14.25"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Q1249" s="100"/>
      <c r="R1249" s="100"/>
      <c r="S1249" s="100"/>
      <c r="T1249" s="100"/>
      <c r="V1249" s="100"/>
      <c r="W1249" s="100"/>
      <c r="AD1249" s="100"/>
    </row>
    <row r="1250" spans="5:30" s="99" customFormat="1" ht="14.25"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Q1250" s="100"/>
      <c r="R1250" s="100"/>
      <c r="S1250" s="100"/>
      <c r="T1250" s="100"/>
      <c r="V1250" s="100"/>
      <c r="W1250" s="100"/>
      <c r="AD1250" s="100"/>
    </row>
    <row r="1251" spans="5:30" s="99" customFormat="1" ht="14.25"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Q1251" s="100"/>
      <c r="R1251" s="100"/>
      <c r="S1251" s="100"/>
      <c r="T1251" s="100"/>
      <c r="V1251" s="100"/>
      <c r="W1251" s="100"/>
      <c r="AD1251" s="100"/>
    </row>
    <row r="1252" spans="5:30" s="99" customFormat="1" ht="14.25"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Q1252" s="100"/>
      <c r="R1252" s="100"/>
      <c r="S1252" s="100"/>
      <c r="T1252" s="100"/>
      <c r="V1252" s="100"/>
      <c r="W1252" s="100"/>
      <c r="AD1252" s="100"/>
    </row>
    <row r="1253" spans="5:30" s="99" customFormat="1" ht="14.25"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Q1253" s="100"/>
      <c r="R1253" s="100"/>
      <c r="S1253" s="100"/>
      <c r="T1253" s="100"/>
      <c r="V1253" s="100"/>
      <c r="W1253" s="100"/>
      <c r="AD1253" s="100"/>
    </row>
    <row r="1254" spans="5:30" s="99" customFormat="1" ht="14.25"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Q1254" s="100"/>
      <c r="R1254" s="100"/>
      <c r="S1254" s="100"/>
      <c r="T1254" s="100"/>
      <c r="V1254" s="100"/>
      <c r="W1254" s="100"/>
      <c r="AD1254" s="100"/>
    </row>
    <row r="1255" spans="5:30" s="99" customFormat="1" ht="14.25"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Q1255" s="100"/>
      <c r="R1255" s="100"/>
      <c r="S1255" s="100"/>
      <c r="T1255" s="100"/>
      <c r="V1255" s="100"/>
      <c r="W1255" s="100"/>
      <c r="AD1255" s="100"/>
    </row>
    <row r="1256" spans="5:30" s="99" customFormat="1" ht="14.25"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Q1256" s="100"/>
      <c r="R1256" s="100"/>
      <c r="S1256" s="100"/>
      <c r="T1256" s="100"/>
      <c r="V1256" s="100"/>
      <c r="W1256" s="100"/>
      <c r="AD1256" s="100"/>
    </row>
    <row r="1257" spans="5:30" s="99" customFormat="1" ht="14.25"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Q1257" s="100"/>
      <c r="R1257" s="100"/>
      <c r="S1257" s="100"/>
      <c r="T1257" s="100"/>
      <c r="V1257" s="100"/>
      <c r="W1257" s="100"/>
      <c r="AD1257" s="100"/>
    </row>
    <row r="1258" spans="5:30" s="99" customFormat="1" ht="14.25"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Q1258" s="100"/>
      <c r="R1258" s="100"/>
      <c r="S1258" s="100"/>
      <c r="T1258" s="100"/>
      <c r="V1258" s="100"/>
      <c r="W1258" s="100"/>
      <c r="AD1258" s="100"/>
    </row>
    <row r="1259" spans="5:30" s="99" customFormat="1" ht="14.25"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Q1259" s="100"/>
      <c r="R1259" s="100"/>
      <c r="S1259" s="100"/>
      <c r="T1259" s="100"/>
      <c r="V1259" s="100"/>
      <c r="W1259" s="100"/>
      <c r="AD1259" s="100"/>
    </row>
    <row r="1260" spans="5:30" s="99" customFormat="1" ht="14.25"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Q1260" s="100"/>
      <c r="R1260" s="100"/>
      <c r="S1260" s="100"/>
      <c r="T1260" s="100"/>
      <c r="V1260" s="100"/>
      <c r="W1260" s="100"/>
      <c r="AD1260" s="100"/>
    </row>
    <row r="1261" spans="5:30" s="99" customFormat="1" ht="14.25"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Q1261" s="100"/>
      <c r="R1261" s="100"/>
      <c r="S1261" s="100"/>
      <c r="T1261" s="100"/>
      <c r="V1261" s="100"/>
      <c r="W1261" s="100"/>
      <c r="AD1261" s="100"/>
    </row>
    <row r="1262" spans="5:30" s="99" customFormat="1" ht="14.25"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Q1262" s="100"/>
      <c r="R1262" s="100"/>
      <c r="S1262" s="100"/>
      <c r="T1262" s="100"/>
      <c r="V1262" s="100"/>
      <c r="W1262" s="100"/>
      <c r="AD1262" s="100"/>
    </row>
    <row r="1263" spans="5:30" s="99" customFormat="1" ht="14.25"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Q1263" s="100"/>
      <c r="R1263" s="100"/>
      <c r="S1263" s="100"/>
      <c r="T1263" s="100"/>
      <c r="V1263" s="100"/>
      <c r="W1263" s="100"/>
      <c r="AD1263" s="100"/>
    </row>
    <row r="1264" spans="5:30" s="99" customFormat="1" ht="14.25"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Q1264" s="100"/>
      <c r="R1264" s="100"/>
      <c r="S1264" s="100"/>
      <c r="T1264" s="100"/>
      <c r="V1264" s="100"/>
      <c r="W1264" s="100"/>
      <c r="AD1264" s="100"/>
    </row>
    <row r="1265" spans="5:30" s="99" customFormat="1" ht="14.25"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Q1265" s="100"/>
      <c r="R1265" s="100"/>
      <c r="S1265" s="100"/>
      <c r="T1265" s="100"/>
      <c r="V1265" s="100"/>
      <c r="W1265" s="100"/>
      <c r="AD1265" s="100"/>
    </row>
    <row r="1266" spans="5:30" s="99" customFormat="1" ht="14.25"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Q1266" s="100"/>
      <c r="R1266" s="100"/>
      <c r="S1266" s="100"/>
      <c r="T1266" s="100"/>
      <c r="V1266" s="100"/>
      <c r="W1266" s="100"/>
      <c r="AD1266" s="100"/>
    </row>
    <row r="1267" spans="5:30" s="99" customFormat="1" ht="14.25"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Q1267" s="100"/>
      <c r="R1267" s="100"/>
      <c r="S1267" s="100"/>
      <c r="T1267" s="100"/>
      <c r="V1267" s="100"/>
      <c r="W1267" s="100"/>
      <c r="AD1267" s="100"/>
    </row>
    <row r="1268" spans="5:30" s="99" customFormat="1" ht="14.25"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Q1268" s="100"/>
      <c r="R1268" s="100"/>
      <c r="S1268" s="100"/>
      <c r="T1268" s="100"/>
      <c r="V1268" s="100"/>
      <c r="W1268" s="100"/>
      <c r="AD1268" s="100"/>
    </row>
    <row r="1269" spans="5:30" s="99" customFormat="1" ht="14.25"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Q1269" s="100"/>
      <c r="R1269" s="100"/>
      <c r="S1269" s="100"/>
      <c r="T1269" s="100"/>
      <c r="V1269" s="100"/>
      <c r="W1269" s="100"/>
      <c r="AD1269" s="100"/>
    </row>
    <row r="1270" spans="5:30" s="99" customFormat="1" ht="14.25"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Q1270" s="100"/>
      <c r="R1270" s="100"/>
      <c r="S1270" s="100"/>
      <c r="T1270" s="100"/>
      <c r="V1270" s="100"/>
      <c r="W1270" s="100"/>
      <c r="AD1270" s="100"/>
    </row>
    <row r="1271" spans="5:30" s="99" customFormat="1" ht="14.25"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Q1271" s="100"/>
      <c r="R1271" s="100"/>
      <c r="S1271" s="100"/>
      <c r="T1271" s="100"/>
      <c r="V1271" s="100"/>
      <c r="W1271" s="100"/>
      <c r="AD1271" s="100"/>
    </row>
    <row r="1272" spans="5:30" s="99" customFormat="1" ht="14.25"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Q1272" s="100"/>
      <c r="R1272" s="100"/>
      <c r="S1272" s="100"/>
      <c r="T1272" s="100"/>
      <c r="V1272" s="100"/>
      <c r="W1272" s="100"/>
      <c r="AD1272" s="100"/>
    </row>
    <row r="1273" spans="5:30" s="99" customFormat="1" ht="14.25"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Q1273" s="100"/>
      <c r="R1273" s="100"/>
      <c r="S1273" s="100"/>
      <c r="T1273" s="100"/>
      <c r="V1273" s="100"/>
      <c r="W1273" s="100"/>
      <c r="AD1273" s="100"/>
    </row>
    <row r="1274" spans="5:30" s="99" customFormat="1" ht="14.25"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Q1274" s="100"/>
      <c r="R1274" s="100"/>
      <c r="S1274" s="100"/>
      <c r="T1274" s="100"/>
      <c r="V1274" s="100"/>
      <c r="W1274" s="100"/>
      <c r="AD1274" s="100"/>
    </row>
    <row r="1275" spans="5:30" s="99" customFormat="1" ht="14.25"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Q1275" s="100"/>
      <c r="R1275" s="100"/>
      <c r="S1275" s="100"/>
      <c r="T1275" s="100"/>
      <c r="V1275" s="100"/>
      <c r="W1275" s="100"/>
      <c r="AD1275" s="100"/>
    </row>
    <row r="1276" spans="5:30" s="99" customFormat="1" ht="14.25"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Q1276" s="100"/>
      <c r="R1276" s="100"/>
      <c r="S1276" s="100"/>
      <c r="T1276" s="100"/>
      <c r="V1276" s="100"/>
      <c r="W1276" s="100"/>
      <c r="AD1276" s="100"/>
    </row>
    <row r="1277" spans="5:30" s="99" customFormat="1" ht="14.25"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Q1277" s="100"/>
      <c r="R1277" s="100"/>
      <c r="S1277" s="100"/>
      <c r="T1277" s="100"/>
      <c r="V1277" s="100"/>
      <c r="W1277" s="100"/>
      <c r="AD1277" s="100"/>
    </row>
    <row r="1278" spans="5:30" s="99" customFormat="1" ht="14.25"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Q1278" s="100"/>
      <c r="R1278" s="100"/>
      <c r="S1278" s="100"/>
      <c r="T1278" s="100"/>
      <c r="V1278" s="100"/>
      <c r="W1278" s="100"/>
      <c r="AD1278" s="100"/>
    </row>
    <row r="1279" spans="5:30" s="99" customFormat="1" ht="14.25"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Q1279" s="100"/>
      <c r="R1279" s="100"/>
      <c r="S1279" s="100"/>
      <c r="T1279" s="100"/>
      <c r="V1279" s="100"/>
      <c r="W1279" s="100"/>
      <c r="AD1279" s="100"/>
    </row>
    <row r="1280" spans="5:30" s="99" customFormat="1" ht="14.25"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Q1280" s="100"/>
      <c r="R1280" s="100"/>
      <c r="S1280" s="100"/>
      <c r="T1280" s="100"/>
      <c r="V1280" s="100"/>
      <c r="W1280" s="100"/>
      <c r="AD1280" s="100"/>
    </row>
    <row r="1281" spans="5:30" s="99" customFormat="1" ht="14.25"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Q1281" s="100"/>
      <c r="R1281" s="100"/>
      <c r="S1281" s="100"/>
      <c r="T1281" s="100"/>
      <c r="V1281" s="100"/>
      <c r="W1281" s="100"/>
      <c r="AD1281" s="100"/>
    </row>
    <row r="1282" spans="5:30" s="99" customFormat="1" ht="14.25"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Q1282" s="100"/>
      <c r="R1282" s="100"/>
      <c r="S1282" s="100"/>
      <c r="T1282" s="100"/>
      <c r="V1282" s="100"/>
      <c r="W1282" s="100"/>
      <c r="AD1282" s="100"/>
    </row>
    <row r="1283" spans="5:30" s="99" customFormat="1" ht="14.25"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Q1283" s="100"/>
      <c r="R1283" s="100"/>
      <c r="S1283" s="100"/>
      <c r="T1283" s="100"/>
      <c r="V1283" s="100"/>
      <c r="W1283" s="100"/>
      <c r="AD1283" s="100"/>
    </row>
    <row r="1284" spans="5:30" s="99" customFormat="1" ht="14.25"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Q1284" s="100"/>
      <c r="R1284" s="100"/>
      <c r="S1284" s="100"/>
      <c r="T1284" s="100"/>
      <c r="V1284" s="100"/>
      <c r="W1284" s="100"/>
      <c r="AD1284" s="100"/>
    </row>
    <row r="1285" spans="5:30" s="99" customFormat="1" ht="14.25"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Q1285" s="100"/>
      <c r="R1285" s="100"/>
      <c r="S1285" s="100"/>
      <c r="T1285" s="100"/>
      <c r="V1285" s="100"/>
      <c r="W1285" s="100"/>
      <c r="AD1285" s="100"/>
    </row>
    <row r="1286" spans="5:30" s="99" customFormat="1" ht="14.25"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Q1286" s="100"/>
      <c r="R1286" s="100"/>
      <c r="S1286" s="100"/>
      <c r="T1286" s="100"/>
      <c r="V1286" s="100"/>
      <c r="W1286" s="100"/>
      <c r="AD1286" s="100"/>
    </row>
    <row r="1287" spans="5:30" s="99" customFormat="1" ht="14.25"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Q1287" s="100"/>
      <c r="R1287" s="100"/>
      <c r="S1287" s="100"/>
      <c r="T1287" s="100"/>
      <c r="V1287" s="100"/>
      <c r="W1287" s="100"/>
      <c r="AD1287" s="100"/>
    </row>
    <row r="1288" spans="5:30" s="99" customFormat="1" ht="14.25"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Q1288" s="100"/>
      <c r="R1288" s="100"/>
      <c r="S1288" s="100"/>
      <c r="T1288" s="100"/>
      <c r="V1288" s="100"/>
      <c r="W1288" s="100"/>
      <c r="AD1288" s="100"/>
    </row>
    <row r="1289" spans="5:30" s="99" customFormat="1" ht="14.25"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Q1289" s="100"/>
      <c r="R1289" s="100"/>
      <c r="S1289" s="100"/>
      <c r="T1289" s="100"/>
      <c r="V1289" s="100"/>
      <c r="W1289" s="100"/>
      <c r="AD1289" s="100"/>
    </row>
    <row r="1290" spans="5:30" s="99" customFormat="1" ht="14.25"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Q1290" s="100"/>
      <c r="R1290" s="100"/>
      <c r="S1290" s="100"/>
      <c r="T1290" s="100"/>
      <c r="V1290" s="100"/>
      <c r="W1290" s="100"/>
      <c r="AD1290" s="100"/>
    </row>
    <row r="1291" spans="5:30" s="99" customFormat="1" ht="14.25"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Q1291" s="100"/>
      <c r="R1291" s="100"/>
      <c r="S1291" s="100"/>
      <c r="T1291" s="100"/>
      <c r="V1291" s="100"/>
      <c r="W1291" s="100"/>
      <c r="AD1291" s="100"/>
    </row>
    <row r="1292" spans="5:30" s="99" customFormat="1" ht="14.25"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Q1292" s="100"/>
      <c r="R1292" s="100"/>
      <c r="S1292" s="100"/>
      <c r="T1292" s="100"/>
      <c r="V1292" s="100"/>
      <c r="W1292" s="100"/>
      <c r="AD1292" s="100"/>
    </row>
    <row r="1293" spans="5:30" s="99" customFormat="1" ht="14.25"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Q1293" s="100"/>
      <c r="R1293" s="100"/>
      <c r="S1293" s="100"/>
      <c r="T1293" s="100"/>
      <c r="V1293" s="100"/>
      <c r="W1293" s="100"/>
      <c r="AD1293" s="100"/>
    </row>
    <row r="1294" spans="5:30" s="99" customFormat="1" ht="14.25"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Q1294" s="100"/>
      <c r="R1294" s="100"/>
      <c r="S1294" s="100"/>
      <c r="T1294" s="100"/>
      <c r="V1294" s="100"/>
      <c r="W1294" s="100"/>
      <c r="AD1294" s="100"/>
    </row>
    <row r="1295" spans="5:30" s="99" customFormat="1" ht="14.25"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Q1295" s="100"/>
      <c r="R1295" s="100"/>
      <c r="S1295" s="100"/>
      <c r="T1295" s="100"/>
      <c r="V1295" s="100"/>
      <c r="W1295" s="100"/>
      <c r="AD1295" s="100"/>
    </row>
    <row r="1296" spans="5:30" s="99" customFormat="1" ht="14.25"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Q1296" s="100"/>
      <c r="R1296" s="100"/>
      <c r="S1296" s="100"/>
      <c r="T1296" s="100"/>
      <c r="V1296" s="100"/>
      <c r="W1296" s="100"/>
      <c r="AD1296" s="100"/>
    </row>
    <row r="1297" spans="5:30" s="99" customFormat="1" ht="14.25"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Q1297" s="100"/>
      <c r="R1297" s="100"/>
      <c r="S1297" s="100"/>
      <c r="T1297" s="100"/>
      <c r="V1297" s="100"/>
      <c r="W1297" s="100"/>
      <c r="AD1297" s="100"/>
    </row>
    <row r="1298" spans="5:30" s="99" customFormat="1" ht="14.25"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Q1298" s="100"/>
      <c r="R1298" s="100"/>
      <c r="S1298" s="100"/>
      <c r="T1298" s="100"/>
      <c r="V1298" s="100"/>
      <c r="W1298" s="100"/>
      <c r="AD1298" s="100"/>
    </row>
    <row r="1299" spans="5:30" s="99" customFormat="1" ht="14.25"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Q1299" s="100"/>
      <c r="R1299" s="100"/>
      <c r="S1299" s="100"/>
      <c r="T1299" s="100"/>
      <c r="V1299" s="100"/>
      <c r="W1299" s="100"/>
      <c r="AD1299" s="100"/>
    </row>
    <row r="1300" spans="5:30" s="99" customFormat="1" ht="14.25"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Q1300" s="100"/>
      <c r="R1300" s="100"/>
      <c r="S1300" s="100"/>
      <c r="T1300" s="100"/>
      <c r="V1300" s="100"/>
      <c r="W1300" s="100"/>
      <c r="AD1300" s="100"/>
    </row>
    <row r="1301" spans="5:30" s="99" customFormat="1" ht="14.25"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Q1301" s="100"/>
      <c r="R1301" s="100"/>
      <c r="S1301" s="100"/>
      <c r="T1301" s="100"/>
      <c r="V1301" s="100"/>
      <c r="W1301" s="100"/>
      <c r="AD1301" s="100"/>
    </row>
    <row r="1302" spans="5:30" s="99" customFormat="1" ht="14.25"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Q1302" s="100"/>
      <c r="R1302" s="100"/>
      <c r="S1302" s="100"/>
      <c r="T1302" s="100"/>
      <c r="V1302" s="100"/>
      <c r="W1302" s="100"/>
      <c r="AD1302" s="100"/>
    </row>
    <row r="1303" spans="5:30" s="99" customFormat="1" ht="14.25"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Q1303" s="100"/>
      <c r="R1303" s="100"/>
      <c r="S1303" s="100"/>
      <c r="T1303" s="100"/>
      <c r="V1303" s="100"/>
      <c r="W1303" s="100"/>
      <c r="AD1303" s="100"/>
    </row>
    <row r="1304" spans="5:30" s="99" customFormat="1" ht="14.25"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Q1304" s="100"/>
      <c r="R1304" s="100"/>
      <c r="S1304" s="100"/>
      <c r="T1304" s="100"/>
      <c r="V1304" s="100"/>
      <c r="W1304" s="100"/>
      <c r="AD1304" s="100"/>
    </row>
    <row r="1305" spans="5:30" s="99" customFormat="1" ht="14.25"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Q1305" s="100"/>
      <c r="R1305" s="100"/>
      <c r="S1305" s="100"/>
      <c r="T1305" s="100"/>
      <c r="V1305" s="100"/>
      <c r="W1305" s="100"/>
      <c r="AD1305" s="100"/>
    </row>
    <row r="1306" spans="5:30" s="99" customFormat="1" ht="14.25"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Q1306" s="100"/>
      <c r="R1306" s="100"/>
      <c r="S1306" s="100"/>
      <c r="T1306" s="100"/>
      <c r="V1306" s="100"/>
      <c r="W1306" s="100"/>
      <c r="AD1306" s="100"/>
    </row>
    <row r="1307" spans="5:30" s="99" customFormat="1" ht="14.25"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Q1307" s="100"/>
      <c r="R1307" s="100"/>
      <c r="S1307" s="100"/>
      <c r="T1307" s="100"/>
      <c r="V1307" s="100"/>
      <c r="W1307" s="100"/>
      <c r="AD1307" s="100"/>
    </row>
    <row r="1308" spans="5:30" s="99" customFormat="1" ht="14.25"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Q1308" s="100"/>
      <c r="R1308" s="100"/>
      <c r="S1308" s="100"/>
      <c r="T1308" s="100"/>
      <c r="V1308" s="100"/>
      <c r="W1308" s="100"/>
      <c r="AD1308" s="100"/>
    </row>
    <row r="1309" spans="5:30" s="99" customFormat="1" ht="14.25"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Q1309" s="100"/>
      <c r="R1309" s="100"/>
      <c r="S1309" s="100"/>
      <c r="T1309" s="100"/>
      <c r="V1309" s="100"/>
      <c r="W1309" s="100"/>
      <c r="AD1309" s="100"/>
    </row>
    <row r="1310" spans="5:30" s="99" customFormat="1" ht="14.25"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Q1310" s="100"/>
      <c r="R1310" s="100"/>
      <c r="S1310" s="100"/>
      <c r="T1310" s="100"/>
      <c r="V1310" s="100"/>
      <c r="W1310" s="100"/>
      <c r="AD1310" s="100"/>
    </row>
    <row r="1311" spans="5:30" s="99" customFormat="1" ht="14.25"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Q1311" s="100"/>
      <c r="R1311" s="100"/>
      <c r="S1311" s="100"/>
      <c r="T1311" s="100"/>
      <c r="V1311" s="100"/>
      <c r="W1311" s="100"/>
      <c r="AD1311" s="100"/>
    </row>
    <row r="1312" spans="5:30" s="99" customFormat="1" ht="14.25"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Q1312" s="100"/>
      <c r="R1312" s="100"/>
      <c r="S1312" s="100"/>
      <c r="T1312" s="100"/>
      <c r="V1312" s="100"/>
      <c r="W1312" s="100"/>
      <c r="AD1312" s="100"/>
    </row>
    <row r="1313" spans="5:30" s="99" customFormat="1" ht="14.25"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Q1313" s="100"/>
      <c r="R1313" s="100"/>
      <c r="S1313" s="100"/>
      <c r="T1313" s="100"/>
      <c r="V1313" s="100"/>
      <c r="W1313" s="100"/>
      <c r="AD1313" s="100"/>
    </row>
    <row r="1314" spans="5:30" s="99" customFormat="1" ht="14.25"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Q1314" s="100"/>
      <c r="R1314" s="100"/>
      <c r="S1314" s="100"/>
      <c r="T1314" s="100"/>
      <c r="V1314" s="100"/>
      <c r="W1314" s="100"/>
      <c r="AD1314" s="100"/>
    </row>
    <row r="1315" spans="5:30" s="99" customFormat="1" ht="14.25"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Q1315" s="100"/>
      <c r="R1315" s="100"/>
      <c r="S1315" s="100"/>
      <c r="T1315" s="100"/>
      <c r="V1315" s="100"/>
      <c r="W1315" s="100"/>
      <c r="AD1315" s="100"/>
    </row>
    <row r="1316" spans="5:30" s="99" customFormat="1" ht="14.25"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Q1316" s="100"/>
      <c r="R1316" s="100"/>
      <c r="S1316" s="100"/>
      <c r="T1316" s="100"/>
      <c r="V1316" s="100"/>
      <c r="W1316" s="100"/>
      <c r="AD1316" s="100"/>
    </row>
    <row r="1317" spans="5:30" s="99" customFormat="1" ht="14.25"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Q1317" s="100"/>
      <c r="R1317" s="100"/>
      <c r="S1317" s="100"/>
      <c r="T1317" s="100"/>
      <c r="V1317" s="100"/>
      <c r="W1317" s="100"/>
      <c r="AD1317" s="100"/>
    </row>
    <row r="1318" spans="5:30" s="99" customFormat="1" ht="14.25"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Q1318" s="100"/>
      <c r="R1318" s="100"/>
      <c r="S1318" s="100"/>
      <c r="T1318" s="100"/>
      <c r="V1318" s="100"/>
      <c r="W1318" s="100"/>
      <c r="AD1318" s="100"/>
    </row>
    <row r="1319" spans="5:30" s="99" customFormat="1" ht="14.25"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Q1319" s="100"/>
      <c r="R1319" s="100"/>
      <c r="S1319" s="100"/>
      <c r="T1319" s="100"/>
      <c r="V1319" s="100"/>
      <c r="W1319" s="100"/>
      <c r="AD1319" s="100"/>
    </row>
    <row r="1320" spans="5:30" s="99" customFormat="1" ht="14.25"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Q1320" s="100"/>
      <c r="R1320" s="100"/>
      <c r="S1320" s="100"/>
      <c r="T1320" s="100"/>
      <c r="V1320" s="100"/>
      <c r="W1320" s="100"/>
      <c r="AD1320" s="100"/>
    </row>
    <row r="1321" spans="5:30" s="99" customFormat="1" ht="14.25"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Q1321" s="100"/>
      <c r="R1321" s="100"/>
      <c r="S1321" s="100"/>
      <c r="T1321" s="100"/>
      <c r="V1321" s="100"/>
      <c r="W1321" s="100"/>
      <c r="AD1321" s="100"/>
    </row>
    <row r="1322" spans="5:30" s="99" customFormat="1" ht="14.25"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Q1322" s="100"/>
      <c r="R1322" s="100"/>
      <c r="S1322" s="100"/>
      <c r="T1322" s="100"/>
      <c r="V1322" s="100"/>
      <c r="W1322" s="100"/>
      <c r="AD1322" s="100"/>
    </row>
    <row r="1323" spans="5:30" s="99" customFormat="1" ht="14.25"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Q1323" s="100"/>
      <c r="R1323" s="100"/>
      <c r="S1323" s="100"/>
      <c r="T1323" s="100"/>
      <c r="V1323" s="100"/>
      <c r="W1323" s="100"/>
      <c r="AD1323" s="100"/>
    </row>
    <row r="1324" spans="5:30" s="99" customFormat="1" ht="14.25"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Q1324" s="100"/>
      <c r="R1324" s="100"/>
      <c r="S1324" s="100"/>
      <c r="T1324" s="100"/>
      <c r="V1324" s="100"/>
      <c r="W1324" s="100"/>
      <c r="AD1324" s="100"/>
    </row>
    <row r="1325" spans="5:30" s="99" customFormat="1" ht="14.25"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Q1325" s="100"/>
      <c r="R1325" s="100"/>
      <c r="S1325" s="100"/>
      <c r="T1325" s="100"/>
      <c r="V1325" s="100"/>
      <c r="W1325" s="100"/>
      <c r="AD1325" s="100"/>
    </row>
    <row r="1326" spans="5:30" s="99" customFormat="1" ht="14.25"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Q1326" s="100"/>
      <c r="R1326" s="100"/>
      <c r="S1326" s="100"/>
      <c r="T1326" s="100"/>
      <c r="V1326" s="100"/>
      <c r="W1326" s="100"/>
      <c r="AD1326" s="100"/>
    </row>
    <row r="1327" spans="5:30" s="99" customFormat="1" ht="14.25"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Q1327" s="100"/>
      <c r="R1327" s="100"/>
      <c r="S1327" s="100"/>
      <c r="T1327" s="100"/>
      <c r="V1327" s="100"/>
      <c r="W1327" s="100"/>
      <c r="AD1327" s="100"/>
    </row>
    <row r="1328" spans="5:30" s="99" customFormat="1" ht="14.25"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Q1328" s="100"/>
      <c r="R1328" s="100"/>
      <c r="S1328" s="100"/>
      <c r="T1328" s="100"/>
      <c r="V1328" s="100"/>
      <c r="W1328" s="100"/>
      <c r="AD1328" s="100"/>
    </row>
    <row r="1329" spans="5:30" s="99" customFormat="1" ht="14.25"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Q1329" s="100"/>
      <c r="R1329" s="100"/>
      <c r="S1329" s="100"/>
      <c r="T1329" s="100"/>
      <c r="V1329" s="100"/>
      <c r="W1329" s="100"/>
      <c r="AD1329" s="100"/>
    </row>
    <row r="1330" spans="5:30" s="99" customFormat="1" ht="14.25"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Q1330" s="100"/>
      <c r="R1330" s="100"/>
      <c r="S1330" s="100"/>
      <c r="T1330" s="100"/>
      <c r="V1330" s="100"/>
      <c r="W1330" s="100"/>
      <c r="AD1330" s="100"/>
    </row>
    <row r="1331" spans="5:30" s="99" customFormat="1" ht="14.25"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Q1331" s="100"/>
      <c r="R1331" s="100"/>
      <c r="S1331" s="100"/>
      <c r="T1331" s="100"/>
      <c r="V1331" s="100"/>
      <c r="W1331" s="100"/>
      <c r="AD1331" s="100"/>
    </row>
    <row r="1332" spans="5:30" s="99" customFormat="1" ht="14.25"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Q1332" s="100"/>
      <c r="R1332" s="100"/>
      <c r="S1332" s="100"/>
      <c r="T1332" s="100"/>
      <c r="V1332" s="100"/>
      <c r="W1332" s="100"/>
      <c r="AD1332" s="100"/>
    </row>
    <row r="1333" spans="5:30" s="99" customFormat="1" ht="14.25"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Q1333" s="100"/>
      <c r="R1333" s="100"/>
      <c r="S1333" s="100"/>
      <c r="T1333" s="100"/>
      <c r="V1333" s="100"/>
      <c r="W1333" s="100"/>
      <c r="AD1333" s="100"/>
    </row>
    <row r="1334" spans="5:30" s="99" customFormat="1" ht="14.25"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Q1334" s="100"/>
      <c r="R1334" s="100"/>
      <c r="S1334" s="100"/>
      <c r="T1334" s="100"/>
      <c r="V1334" s="100"/>
      <c r="W1334" s="100"/>
      <c r="AD1334" s="100"/>
    </row>
    <row r="1335" spans="5:30" s="99" customFormat="1" ht="14.25"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Q1335" s="100"/>
      <c r="R1335" s="100"/>
      <c r="S1335" s="100"/>
      <c r="T1335" s="100"/>
      <c r="V1335" s="100"/>
      <c r="W1335" s="100"/>
      <c r="AD1335" s="100"/>
    </row>
    <row r="1336" spans="5:30" s="99" customFormat="1" ht="14.25"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Q1336" s="100"/>
      <c r="R1336" s="100"/>
      <c r="S1336" s="100"/>
      <c r="T1336" s="100"/>
      <c r="V1336" s="100"/>
      <c r="W1336" s="100"/>
      <c r="AD1336" s="100"/>
    </row>
    <row r="1337" spans="5:30" s="99" customFormat="1" ht="14.25"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Q1337" s="100"/>
      <c r="R1337" s="100"/>
      <c r="S1337" s="100"/>
      <c r="T1337" s="100"/>
      <c r="V1337" s="100"/>
      <c r="W1337" s="100"/>
      <c r="AD1337" s="100"/>
    </row>
    <row r="1338" spans="5:30" s="99" customFormat="1" ht="14.25"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Q1338" s="100"/>
      <c r="R1338" s="100"/>
      <c r="S1338" s="100"/>
      <c r="T1338" s="100"/>
      <c r="V1338" s="100"/>
      <c r="W1338" s="100"/>
      <c r="AD1338" s="100"/>
    </row>
    <row r="1339" spans="5:30" s="99" customFormat="1" ht="14.25"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Q1339" s="100"/>
      <c r="R1339" s="100"/>
      <c r="S1339" s="100"/>
      <c r="T1339" s="100"/>
      <c r="V1339" s="100"/>
      <c r="W1339" s="100"/>
      <c r="AD1339" s="100"/>
    </row>
    <row r="1340" spans="5:30" s="99" customFormat="1" ht="14.25"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Q1340" s="100"/>
      <c r="R1340" s="100"/>
      <c r="S1340" s="100"/>
      <c r="T1340" s="100"/>
      <c r="V1340" s="100"/>
      <c r="W1340" s="100"/>
      <c r="AD1340" s="100"/>
    </row>
    <row r="1341" spans="5:30" s="99" customFormat="1" ht="14.25"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Q1341" s="100"/>
      <c r="R1341" s="100"/>
      <c r="S1341" s="100"/>
      <c r="T1341" s="100"/>
      <c r="V1341" s="100"/>
      <c r="W1341" s="100"/>
      <c r="AD1341" s="100"/>
    </row>
    <row r="1342" spans="5:30" s="99" customFormat="1" ht="14.25"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Q1342" s="100"/>
      <c r="R1342" s="100"/>
      <c r="S1342" s="100"/>
      <c r="T1342" s="100"/>
      <c r="V1342" s="100"/>
      <c r="W1342" s="100"/>
      <c r="AD1342" s="100"/>
    </row>
    <row r="1343" spans="5:30" s="99" customFormat="1" ht="14.25"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Q1343" s="100"/>
      <c r="R1343" s="100"/>
      <c r="S1343" s="100"/>
      <c r="T1343" s="100"/>
      <c r="V1343" s="100"/>
      <c r="W1343" s="100"/>
      <c r="AD1343" s="100"/>
    </row>
    <row r="1344" spans="5:30" s="99" customFormat="1" ht="14.25"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Q1344" s="100"/>
      <c r="R1344" s="100"/>
      <c r="S1344" s="100"/>
      <c r="T1344" s="100"/>
      <c r="V1344" s="100"/>
      <c r="W1344" s="100"/>
      <c r="AD1344" s="100"/>
    </row>
    <row r="1345" spans="5:30" s="99" customFormat="1" ht="14.25"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Q1345" s="100"/>
      <c r="R1345" s="100"/>
      <c r="S1345" s="100"/>
      <c r="T1345" s="100"/>
      <c r="V1345" s="100"/>
      <c r="W1345" s="100"/>
      <c r="AD1345" s="100"/>
    </row>
    <row r="1346" spans="5:30" s="99" customFormat="1" ht="14.25"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Q1346" s="100"/>
      <c r="R1346" s="100"/>
      <c r="S1346" s="100"/>
      <c r="T1346" s="100"/>
      <c r="V1346" s="100"/>
      <c r="W1346" s="100"/>
      <c r="AD1346" s="100"/>
    </row>
    <row r="1347" spans="5:30" s="99" customFormat="1" ht="14.25"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Q1347" s="100"/>
      <c r="R1347" s="100"/>
      <c r="S1347" s="100"/>
      <c r="T1347" s="100"/>
      <c r="V1347" s="100"/>
      <c r="W1347" s="100"/>
      <c r="AD1347" s="100"/>
    </row>
    <row r="1348" spans="5:30" s="99" customFormat="1" ht="14.25"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Q1348" s="100"/>
      <c r="R1348" s="100"/>
      <c r="S1348" s="100"/>
      <c r="T1348" s="100"/>
      <c r="V1348" s="100"/>
      <c r="W1348" s="100"/>
      <c r="AD1348" s="100"/>
    </row>
    <row r="1349" spans="5:30" s="99" customFormat="1" ht="14.25"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Q1349" s="100"/>
      <c r="R1349" s="100"/>
      <c r="S1349" s="100"/>
      <c r="T1349" s="100"/>
      <c r="V1349" s="100"/>
      <c r="W1349" s="100"/>
      <c r="AD1349" s="100"/>
    </row>
    <row r="1350" spans="5:30" s="99" customFormat="1" ht="14.25"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Q1350" s="100"/>
      <c r="R1350" s="100"/>
      <c r="S1350" s="100"/>
      <c r="T1350" s="100"/>
      <c r="V1350" s="100"/>
      <c r="W1350" s="100"/>
      <c r="AD1350" s="100"/>
    </row>
    <row r="1351" spans="5:30" s="99" customFormat="1" ht="14.25"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Q1351" s="100"/>
      <c r="R1351" s="100"/>
      <c r="S1351" s="100"/>
      <c r="T1351" s="100"/>
      <c r="V1351" s="100"/>
      <c r="W1351" s="100"/>
      <c r="AD1351" s="100"/>
    </row>
    <row r="1352" spans="5:30" s="99" customFormat="1" ht="14.25"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Q1352" s="100"/>
      <c r="R1352" s="100"/>
      <c r="S1352" s="100"/>
      <c r="T1352" s="100"/>
      <c r="V1352" s="100"/>
      <c r="W1352" s="100"/>
      <c r="AD1352" s="100"/>
    </row>
    <row r="1353" spans="5:30" s="99" customFormat="1" ht="14.25"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Q1353" s="100"/>
      <c r="R1353" s="100"/>
      <c r="S1353" s="100"/>
      <c r="T1353" s="100"/>
      <c r="V1353" s="100"/>
      <c r="W1353" s="100"/>
      <c r="AD1353" s="100"/>
    </row>
    <row r="1354" spans="5:30" s="99" customFormat="1" ht="14.25"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Q1354" s="100"/>
      <c r="R1354" s="100"/>
      <c r="S1354" s="100"/>
      <c r="T1354" s="100"/>
      <c r="V1354" s="100"/>
      <c r="W1354" s="100"/>
      <c r="AD1354" s="100"/>
    </row>
    <row r="1355" spans="5:30" s="99" customFormat="1" ht="14.25"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Q1355" s="100"/>
      <c r="R1355" s="100"/>
      <c r="S1355" s="100"/>
      <c r="T1355" s="100"/>
      <c r="V1355" s="100"/>
      <c r="W1355" s="100"/>
      <c r="AD1355" s="100"/>
    </row>
    <row r="1356" spans="5:30" s="99" customFormat="1" ht="14.25"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Q1356" s="100"/>
      <c r="R1356" s="100"/>
      <c r="S1356" s="100"/>
      <c r="T1356" s="100"/>
      <c r="V1356" s="100"/>
      <c r="W1356" s="100"/>
      <c r="AD1356" s="100"/>
    </row>
    <row r="1357" spans="5:30" s="99" customFormat="1" ht="14.25"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Q1357" s="100"/>
      <c r="R1357" s="100"/>
      <c r="S1357" s="100"/>
      <c r="T1357" s="100"/>
      <c r="V1357" s="100"/>
      <c r="W1357" s="100"/>
      <c r="AD1357" s="100"/>
    </row>
    <row r="1358" spans="5:30" s="99" customFormat="1" ht="14.25"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Q1358" s="100"/>
      <c r="R1358" s="100"/>
      <c r="S1358" s="100"/>
      <c r="T1358" s="100"/>
      <c r="V1358" s="100"/>
      <c r="W1358" s="100"/>
      <c r="AD1358" s="100"/>
    </row>
    <row r="1359" spans="5:30" s="99" customFormat="1" ht="14.25"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Q1359" s="100"/>
      <c r="R1359" s="100"/>
      <c r="S1359" s="100"/>
      <c r="T1359" s="100"/>
      <c r="V1359" s="100"/>
      <c r="W1359" s="100"/>
      <c r="AD1359" s="100"/>
    </row>
    <row r="1360" spans="5:30" s="99" customFormat="1" ht="14.25"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Q1360" s="100"/>
      <c r="R1360" s="100"/>
      <c r="S1360" s="100"/>
      <c r="T1360" s="100"/>
      <c r="V1360" s="100"/>
      <c r="W1360" s="100"/>
      <c r="AD1360" s="100"/>
    </row>
    <row r="1361" spans="5:30" s="99" customFormat="1" ht="14.25"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Q1361" s="100"/>
      <c r="R1361" s="100"/>
      <c r="S1361" s="100"/>
      <c r="T1361" s="100"/>
      <c r="V1361" s="100"/>
      <c r="W1361" s="100"/>
      <c r="AD1361" s="100"/>
    </row>
    <row r="1362" spans="5:30" s="99" customFormat="1" ht="14.25"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Q1362" s="100"/>
      <c r="R1362" s="100"/>
      <c r="S1362" s="100"/>
      <c r="T1362" s="100"/>
      <c r="V1362" s="100"/>
      <c r="W1362" s="100"/>
      <c r="AD1362" s="100"/>
    </row>
    <row r="1363" spans="5:30" s="99" customFormat="1" ht="14.25"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Q1363" s="100"/>
      <c r="R1363" s="100"/>
      <c r="S1363" s="100"/>
      <c r="T1363" s="100"/>
      <c r="V1363" s="100"/>
      <c r="W1363" s="100"/>
      <c r="AD1363" s="100"/>
    </row>
    <row r="1364" spans="5:30" s="99" customFormat="1" ht="14.25"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Q1364" s="100"/>
      <c r="R1364" s="100"/>
      <c r="S1364" s="100"/>
      <c r="T1364" s="100"/>
      <c r="V1364" s="100"/>
      <c r="W1364" s="100"/>
      <c r="AD1364" s="100"/>
    </row>
    <row r="1365" spans="5:30" s="99" customFormat="1" ht="14.25"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Q1365" s="100"/>
      <c r="R1365" s="100"/>
      <c r="S1365" s="100"/>
      <c r="T1365" s="100"/>
      <c r="V1365" s="100"/>
      <c r="W1365" s="100"/>
      <c r="AD1365" s="100"/>
    </row>
    <row r="1366" spans="5:30" s="99" customFormat="1" ht="14.25"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Q1366" s="100"/>
      <c r="R1366" s="100"/>
      <c r="S1366" s="100"/>
      <c r="T1366" s="100"/>
      <c r="V1366" s="100"/>
      <c r="W1366" s="100"/>
      <c r="AD1366" s="100"/>
    </row>
    <row r="1367" spans="5:30" s="99" customFormat="1" ht="14.25"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Q1367" s="100"/>
      <c r="R1367" s="100"/>
      <c r="S1367" s="100"/>
      <c r="T1367" s="100"/>
      <c r="V1367" s="100"/>
      <c r="W1367" s="100"/>
      <c r="AD1367" s="100"/>
    </row>
    <row r="1368" spans="5:30" s="99" customFormat="1" ht="14.25"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Q1368" s="100"/>
      <c r="R1368" s="100"/>
      <c r="S1368" s="100"/>
      <c r="T1368" s="100"/>
      <c r="V1368" s="100"/>
      <c r="W1368" s="100"/>
      <c r="AD1368" s="100"/>
    </row>
    <row r="1369" spans="5:30" s="99" customFormat="1" ht="14.25"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Q1369" s="100"/>
      <c r="R1369" s="100"/>
      <c r="S1369" s="100"/>
      <c r="T1369" s="100"/>
      <c r="V1369" s="100"/>
      <c r="W1369" s="100"/>
      <c r="AD1369" s="100"/>
    </row>
    <row r="1370" spans="5:30" s="99" customFormat="1" ht="14.25"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Q1370" s="100"/>
      <c r="R1370" s="100"/>
      <c r="S1370" s="100"/>
      <c r="T1370" s="100"/>
      <c r="V1370" s="100"/>
      <c r="W1370" s="100"/>
      <c r="AD1370" s="100"/>
    </row>
    <row r="1371" spans="5:30" s="99" customFormat="1" ht="14.25"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Q1371" s="100"/>
      <c r="R1371" s="100"/>
      <c r="S1371" s="100"/>
      <c r="T1371" s="100"/>
      <c r="V1371" s="100"/>
      <c r="W1371" s="100"/>
      <c r="AD1371" s="100"/>
    </row>
    <row r="1372" spans="5:30" s="99" customFormat="1" ht="14.25"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Q1372" s="100"/>
      <c r="R1372" s="100"/>
      <c r="S1372" s="100"/>
      <c r="T1372" s="100"/>
      <c r="V1372" s="100"/>
      <c r="W1372" s="100"/>
      <c r="AD1372" s="100"/>
    </row>
    <row r="1373" spans="5:30" s="99" customFormat="1" ht="14.25"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Q1373" s="100"/>
      <c r="R1373" s="100"/>
      <c r="S1373" s="100"/>
      <c r="T1373" s="100"/>
      <c r="V1373" s="100"/>
      <c r="W1373" s="100"/>
      <c r="AD1373" s="100"/>
    </row>
    <row r="1374" spans="5:30" s="99" customFormat="1" ht="14.25"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Q1374" s="100"/>
      <c r="R1374" s="100"/>
      <c r="S1374" s="100"/>
      <c r="T1374" s="100"/>
      <c r="V1374" s="100"/>
      <c r="W1374" s="100"/>
      <c r="AD1374" s="100"/>
    </row>
    <row r="1375" spans="5:30" s="99" customFormat="1" ht="14.25"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Q1375" s="100"/>
      <c r="R1375" s="100"/>
      <c r="S1375" s="100"/>
      <c r="T1375" s="100"/>
      <c r="V1375" s="100"/>
      <c r="W1375" s="100"/>
      <c r="AD1375" s="100"/>
    </row>
    <row r="1376" spans="5:30" s="99" customFormat="1" ht="14.25"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Q1376" s="100"/>
      <c r="R1376" s="100"/>
      <c r="S1376" s="100"/>
      <c r="T1376" s="100"/>
      <c r="V1376" s="100"/>
      <c r="W1376" s="100"/>
      <c r="AD1376" s="100"/>
    </row>
    <row r="1377" spans="5:30" s="99" customFormat="1" ht="14.25"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Q1377" s="100"/>
      <c r="R1377" s="100"/>
      <c r="S1377" s="100"/>
      <c r="T1377" s="100"/>
      <c r="V1377" s="100"/>
      <c r="W1377" s="100"/>
      <c r="AD1377" s="100"/>
    </row>
    <row r="1378" spans="5:30" s="99" customFormat="1" ht="14.25"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Q1378" s="100"/>
      <c r="R1378" s="100"/>
      <c r="S1378" s="100"/>
      <c r="T1378" s="100"/>
      <c r="V1378" s="100"/>
      <c r="W1378" s="100"/>
      <c r="AD1378" s="100"/>
    </row>
    <row r="1379" spans="5:30" s="99" customFormat="1" ht="14.25"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Q1379" s="100"/>
      <c r="R1379" s="100"/>
      <c r="S1379" s="100"/>
      <c r="T1379" s="100"/>
      <c r="V1379" s="100"/>
      <c r="W1379" s="100"/>
      <c r="AD1379" s="100"/>
    </row>
    <row r="1380" spans="5:30" s="99" customFormat="1" ht="14.25"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Q1380" s="100"/>
      <c r="R1380" s="100"/>
      <c r="S1380" s="100"/>
      <c r="T1380" s="100"/>
      <c r="V1380" s="100"/>
      <c r="W1380" s="100"/>
      <c r="AD1380" s="100"/>
    </row>
    <row r="1381" spans="5:30" s="99" customFormat="1" ht="14.25"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Q1381" s="100"/>
      <c r="R1381" s="100"/>
      <c r="S1381" s="100"/>
      <c r="T1381" s="100"/>
      <c r="V1381" s="100"/>
      <c r="W1381" s="100"/>
      <c r="AD1381" s="100"/>
    </row>
    <row r="1382" spans="5:30" s="99" customFormat="1" ht="14.25"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Q1382" s="100"/>
      <c r="R1382" s="100"/>
      <c r="S1382" s="100"/>
      <c r="T1382" s="100"/>
      <c r="V1382" s="100"/>
      <c r="W1382" s="100"/>
      <c r="AD1382" s="100"/>
    </row>
    <row r="1383" spans="5:30" s="99" customFormat="1" ht="14.25"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Q1383" s="100"/>
      <c r="R1383" s="100"/>
      <c r="S1383" s="100"/>
      <c r="T1383" s="100"/>
      <c r="V1383" s="100"/>
      <c r="W1383" s="100"/>
      <c r="AD1383" s="100"/>
    </row>
    <row r="1384" spans="5:30" s="99" customFormat="1" ht="14.25"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Q1384" s="100"/>
      <c r="R1384" s="100"/>
      <c r="S1384" s="100"/>
      <c r="T1384" s="100"/>
      <c r="V1384" s="100"/>
      <c r="W1384" s="100"/>
      <c r="AD1384" s="100"/>
    </row>
    <row r="1385" spans="5:30" s="99" customFormat="1" ht="14.25"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Q1385" s="100"/>
      <c r="R1385" s="100"/>
      <c r="S1385" s="100"/>
      <c r="T1385" s="100"/>
      <c r="V1385" s="100"/>
      <c r="W1385" s="100"/>
      <c r="AD1385" s="100"/>
    </row>
    <row r="1386" spans="5:30" s="99" customFormat="1" ht="14.25"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Q1386" s="100"/>
      <c r="R1386" s="100"/>
      <c r="S1386" s="100"/>
      <c r="T1386" s="100"/>
      <c r="V1386" s="100"/>
      <c r="W1386" s="100"/>
      <c r="AD1386" s="100"/>
    </row>
    <row r="1387" spans="5:30" s="99" customFormat="1" ht="14.25"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Q1387" s="100"/>
      <c r="R1387" s="100"/>
      <c r="S1387" s="100"/>
      <c r="T1387" s="100"/>
      <c r="V1387" s="100"/>
      <c r="W1387" s="100"/>
      <c r="AD1387" s="100"/>
    </row>
    <row r="1388" spans="5:30" s="99" customFormat="1" ht="14.25"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Q1388" s="100"/>
      <c r="R1388" s="100"/>
      <c r="S1388" s="100"/>
      <c r="T1388" s="100"/>
      <c r="V1388" s="100"/>
      <c r="W1388" s="100"/>
      <c r="AD1388" s="100"/>
    </row>
    <row r="1389" spans="5:30" s="99" customFormat="1" ht="14.25"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Q1389" s="100"/>
      <c r="R1389" s="100"/>
      <c r="S1389" s="100"/>
      <c r="T1389" s="100"/>
      <c r="V1389" s="100"/>
      <c r="W1389" s="100"/>
      <c r="AD1389" s="100"/>
    </row>
    <row r="1390" spans="5:30" s="99" customFormat="1" ht="14.25"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Q1390" s="100"/>
      <c r="R1390" s="100"/>
      <c r="S1390" s="100"/>
      <c r="T1390" s="100"/>
      <c r="V1390" s="100"/>
      <c r="W1390" s="100"/>
      <c r="AD1390" s="100"/>
    </row>
    <row r="1391" spans="5:30" s="99" customFormat="1" ht="14.25"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Q1391" s="100"/>
      <c r="R1391" s="100"/>
      <c r="S1391" s="100"/>
      <c r="T1391" s="100"/>
      <c r="V1391" s="100"/>
      <c r="W1391" s="100"/>
      <c r="AD1391" s="100"/>
    </row>
    <row r="1392" spans="5:30" s="99" customFormat="1" ht="14.25"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Q1392" s="100"/>
      <c r="R1392" s="100"/>
      <c r="S1392" s="100"/>
      <c r="T1392" s="100"/>
      <c r="V1392" s="100"/>
      <c r="W1392" s="100"/>
      <c r="AD1392" s="100"/>
    </row>
    <row r="1393" spans="5:30" s="99" customFormat="1" ht="14.25"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Q1393" s="100"/>
      <c r="R1393" s="100"/>
      <c r="S1393" s="100"/>
      <c r="T1393" s="100"/>
      <c r="V1393" s="100"/>
      <c r="W1393" s="100"/>
      <c r="AD1393" s="100"/>
    </row>
    <row r="1394" spans="5:30" s="99" customFormat="1" ht="14.25"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Q1394" s="100"/>
      <c r="R1394" s="100"/>
      <c r="S1394" s="100"/>
      <c r="T1394" s="100"/>
      <c r="V1394" s="100"/>
      <c r="W1394" s="100"/>
      <c r="AD1394" s="100"/>
    </row>
    <row r="1395" spans="5:30" s="99" customFormat="1" ht="14.25"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Q1395" s="100"/>
      <c r="R1395" s="100"/>
      <c r="S1395" s="100"/>
      <c r="T1395" s="100"/>
      <c r="V1395" s="100"/>
      <c r="W1395" s="100"/>
      <c r="AD1395" s="100"/>
    </row>
    <row r="1396" spans="5:30" s="99" customFormat="1" ht="14.25"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Q1396" s="100"/>
      <c r="R1396" s="100"/>
      <c r="S1396" s="100"/>
      <c r="T1396" s="100"/>
      <c r="V1396" s="100"/>
      <c r="W1396" s="100"/>
      <c r="AD1396" s="100"/>
    </row>
    <row r="1397" spans="5:30" s="99" customFormat="1" ht="14.25"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Q1397" s="100"/>
      <c r="R1397" s="100"/>
      <c r="S1397" s="100"/>
      <c r="T1397" s="100"/>
      <c r="V1397" s="100"/>
      <c r="W1397" s="100"/>
      <c r="AD1397" s="100"/>
    </row>
    <row r="1398" spans="5:30" s="99" customFormat="1" ht="14.25"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Q1398" s="100"/>
      <c r="R1398" s="100"/>
      <c r="S1398" s="100"/>
      <c r="T1398" s="100"/>
      <c r="V1398" s="100"/>
      <c r="W1398" s="100"/>
      <c r="AD1398" s="100"/>
    </row>
    <row r="1399" spans="5:30" s="99" customFormat="1" ht="14.25"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Q1399" s="100"/>
      <c r="R1399" s="100"/>
      <c r="S1399" s="100"/>
      <c r="T1399" s="100"/>
      <c r="V1399" s="100"/>
      <c r="W1399" s="100"/>
      <c r="AD1399" s="100"/>
    </row>
    <row r="1400" spans="5:30" s="99" customFormat="1" ht="14.25"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Q1400" s="100"/>
      <c r="R1400" s="100"/>
      <c r="S1400" s="100"/>
      <c r="T1400" s="100"/>
      <c r="V1400" s="100"/>
      <c r="W1400" s="100"/>
      <c r="AD1400" s="100"/>
    </row>
    <row r="1401" spans="5:30" s="99" customFormat="1" ht="14.25"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Q1401" s="100"/>
      <c r="R1401" s="100"/>
      <c r="S1401" s="100"/>
      <c r="T1401" s="100"/>
      <c r="V1401" s="100"/>
      <c r="W1401" s="100"/>
      <c r="AD1401" s="100"/>
    </row>
    <row r="1402" spans="5:30" s="99" customFormat="1" ht="14.25"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Q1402" s="100"/>
      <c r="R1402" s="100"/>
      <c r="S1402" s="100"/>
      <c r="T1402" s="100"/>
      <c r="V1402" s="100"/>
      <c r="W1402" s="100"/>
      <c r="AD1402" s="100"/>
    </row>
    <row r="1403" spans="5:30" s="99" customFormat="1" ht="14.25"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Q1403" s="100"/>
      <c r="R1403" s="100"/>
      <c r="S1403" s="100"/>
      <c r="T1403" s="100"/>
      <c r="V1403" s="100"/>
      <c r="W1403" s="100"/>
      <c r="AD1403" s="100"/>
    </row>
    <row r="1404" spans="5:30" s="99" customFormat="1" ht="14.25"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Q1404" s="100"/>
      <c r="R1404" s="100"/>
      <c r="S1404" s="100"/>
      <c r="T1404" s="100"/>
      <c r="V1404" s="100"/>
      <c r="W1404" s="100"/>
      <c r="AD1404" s="100"/>
    </row>
    <row r="1405" spans="5:30" s="99" customFormat="1" ht="14.25"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Q1405" s="100"/>
      <c r="R1405" s="100"/>
      <c r="S1405" s="100"/>
      <c r="T1405" s="100"/>
      <c r="V1405" s="100"/>
      <c r="W1405" s="100"/>
      <c r="AD1405" s="100"/>
    </row>
    <row r="1406" spans="5:30" s="99" customFormat="1" ht="14.25"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Q1406" s="100"/>
      <c r="R1406" s="100"/>
      <c r="S1406" s="100"/>
      <c r="T1406" s="100"/>
      <c r="V1406" s="100"/>
      <c r="W1406" s="100"/>
      <c r="AD1406" s="100"/>
    </row>
    <row r="1407" spans="5:30" s="99" customFormat="1" ht="14.25"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Q1407" s="100"/>
      <c r="R1407" s="100"/>
      <c r="S1407" s="100"/>
      <c r="T1407" s="100"/>
      <c r="V1407" s="100"/>
      <c r="W1407" s="100"/>
      <c r="AD1407" s="100"/>
    </row>
    <row r="1408" spans="5:30" s="99" customFormat="1" ht="14.25"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Q1408" s="100"/>
      <c r="R1408" s="100"/>
      <c r="S1408" s="100"/>
      <c r="T1408" s="100"/>
      <c r="V1408" s="100"/>
      <c r="W1408" s="100"/>
      <c r="AD1408" s="100"/>
    </row>
    <row r="1409" spans="5:30" s="99" customFormat="1" ht="14.25"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Q1409" s="100"/>
      <c r="R1409" s="100"/>
      <c r="S1409" s="100"/>
      <c r="T1409" s="100"/>
      <c r="V1409" s="100"/>
      <c r="W1409" s="100"/>
      <c r="AD1409" s="100"/>
    </row>
    <row r="1410" spans="5:30" s="99" customFormat="1" ht="14.25"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Q1410" s="100"/>
      <c r="R1410" s="100"/>
      <c r="S1410" s="100"/>
      <c r="T1410" s="100"/>
      <c r="V1410" s="100"/>
      <c r="W1410" s="100"/>
      <c r="AD1410" s="100"/>
    </row>
    <row r="1411" spans="5:30" s="99" customFormat="1" ht="14.25"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Q1411" s="100"/>
      <c r="R1411" s="100"/>
      <c r="S1411" s="100"/>
      <c r="T1411" s="100"/>
      <c r="V1411" s="100"/>
      <c r="W1411" s="100"/>
      <c r="AD1411" s="100"/>
    </row>
    <row r="1412" spans="5:30" s="99" customFormat="1" ht="14.25"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Q1412" s="100"/>
      <c r="R1412" s="100"/>
      <c r="S1412" s="100"/>
      <c r="T1412" s="100"/>
      <c r="V1412" s="100"/>
      <c r="W1412" s="100"/>
      <c r="AD1412" s="100"/>
    </row>
    <row r="1413" spans="5:30" s="99" customFormat="1" ht="14.25"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Q1413" s="100"/>
      <c r="R1413" s="100"/>
      <c r="S1413" s="100"/>
      <c r="T1413" s="100"/>
      <c r="V1413" s="100"/>
      <c r="W1413" s="100"/>
      <c r="AD1413" s="100"/>
    </row>
    <row r="1414" spans="5:30" s="99" customFormat="1" ht="14.25"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Q1414" s="100"/>
      <c r="R1414" s="100"/>
      <c r="S1414" s="100"/>
      <c r="T1414" s="100"/>
      <c r="V1414" s="100"/>
      <c r="W1414" s="100"/>
      <c r="AD1414" s="100"/>
    </row>
    <row r="1415" spans="5:30" s="99" customFormat="1" ht="14.25"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Q1415" s="100"/>
      <c r="R1415" s="100"/>
      <c r="S1415" s="100"/>
      <c r="T1415" s="100"/>
      <c r="V1415" s="100"/>
      <c r="W1415" s="100"/>
      <c r="AD1415" s="100"/>
    </row>
    <row r="1416" spans="5:30" s="99" customFormat="1" ht="14.25"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Q1416" s="100"/>
      <c r="R1416" s="100"/>
      <c r="S1416" s="100"/>
      <c r="T1416" s="100"/>
      <c r="V1416" s="100"/>
      <c r="W1416" s="100"/>
      <c r="AD1416" s="100"/>
    </row>
    <row r="1417" spans="5:30" s="99" customFormat="1" ht="14.25"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Q1417" s="100"/>
      <c r="R1417" s="100"/>
      <c r="S1417" s="100"/>
      <c r="T1417" s="100"/>
      <c r="V1417" s="100"/>
      <c r="W1417" s="100"/>
      <c r="AD1417" s="100"/>
    </row>
    <row r="1418" spans="5:30" s="99" customFormat="1" ht="14.25"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Q1418" s="100"/>
      <c r="R1418" s="100"/>
      <c r="S1418" s="100"/>
      <c r="T1418" s="100"/>
      <c r="V1418" s="100"/>
      <c r="W1418" s="100"/>
      <c r="AD1418" s="100"/>
    </row>
    <row r="1419" spans="5:30" s="99" customFormat="1" ht="14.25"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Q1419" s="100"/>
      <c r="R1419" s="100"/>
      <c r="S1419" s="100"/>
      <c r="T1419" s="100"/>
      <c r="V1419" s="100"/>
      <c r="W1419" s="100"/>
      <c r="AD1419" s="100"/>
    </row>
    <row r="1420" spans="5:30" s="99" customFormat="1" ht="14.25"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Q1420" s="100"/>
      <c r="R1420" s="100"/>
      <c r="S1420" s="100"/>
      <c r="T1420" s="100"/>
      <c r="V1420" s="100"/>
      <c r="W1420" s="100"/>
      <c r="AD1420" s="100"/>
    </row>
    <row r="1421" spans="5:30" s="99" customFormat="1" ht="14.25"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Q1421" s="100"/>
      <c r="R1421" s="100"/>
      <c r="S1421" s="100"/>
      <c r="T1421" s="100"/>
      <c r="V1421" s="100"/>
      <c r="W1421" s="100"/>
      <c r="AD1421" s="100"/>
    </row>
    <row r="1422" spans="5:30" s="99" customFormat="1" ht="14.25"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Q1422" s="100"/>
      <c r="R1422" s="100"/>
      <c r="S1422" s="100"/>
      <c r="T1422" s="100"/>
      <c r="V1422" s="100"/>
      <c r="W1422" s="100"/>
      <c r="AD1422" s="100"/>
    </row>
    <row r="1423" spans="5:30" s="99" customFormat="1" ht="14.25"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Q1423" s="100"/>
      <c r="R1423" s="100"/>
      <c r="S1423" s="100"/>
      <c r="T1423" s="100"/>
      <c r="V1423" s="100"/>
      <c r="W1423" s="100"/>
      <c r="AD1423" s="100"/>
    </row>
    <row r="1424" spans="5:30" s="99" customFormat="1" ht="14.25"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Q1424" s="100"/>
      <c r="R1424" s="100"/>
      <c r="S1424" s="100"/>
      <c r="T1424" s="100"/>
      <c r="V1424" s="100"/>
      <c r="W1424" s="100"/>
      <c r="AD1424" s="100"/>
    </row>
    <row r="1425" spans="5:30" s="99" customFormat="1" ht="14.25"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Q1425" s="100"/>
      <c r="R1425" s="100"/>
      <c r="S1425" s="100"/>
      <c r="T1425" s="100"/>
      <c r="V1425" s="100"/>
      <c r="W1425" s="100"/>
      <c r="AD1425" s="100"/>
    </row>
    <row r="1426" spans="5:30" s="99" customFormat="1" ht="14.25"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Q1426" s="100"/>
      <c r="R1426" s="100"/>
      <c r="S1426" s="100"/>
      <c r="T1426" s="100"/>
      <c r="V1426" s="100"/>
      <c r="W1426" s="100"/>
      <c r="AD1426" s="100"/>
    </row>
    <row r="1427" spans="5:30" s="99" customFormat="1" ht="14.25"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Q1427" s="100"/>
      <c r="R1427" s="100"/>
      <c r="S1427" s="100"/>
      <c r="T1427" s="100"/>
      <c r="V1427" s="100"/>
      <c r="W1427" s="100"/>
      <c r="AD1427" s="100"/>
    </row>
    <row r="1428" spans="5:30" s="99" customFormat="1" ht="14.25"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Q1428" s="100"/>
      <c r="R1428" s="100"/>
      <c r="S1428" s="100"/>
      <c r="T1428" s="100"/>
      <c r="V1428" s="100"/>
      <c r="W1428" s="100"/>
      <c r="AD1428" s="100"/>
    </row>
    <row r="1429" spans="5:30" s="99" customFormat="1" ht="14.25"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Q1429" s="100"/>
      <c r="R1429" s="100"/>
      <c r="S1429" s="100"/>
      <c r="T1429" s="100"/>
      <c r="V1429" s="100"/>
      <c r="W1429" s="100"/>
      <c r="AD1429" s="100"/>
    </row>
    <row r="1430" spans="5:30" s="99" customFormat="1" ht="14.25"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Q1430" s="100"/>
      <c r="R1430" s="100"/>
      <c r="S1430" s="100"/>
      <c r="T1430" s="100"/>
      <c r="V1430" s="100"/>
      <c r="W1430" s="100"/>
      <c r="AD1430" s="100"/>
    </row>
    <row r="1431" spans="5:30" s="99" customFormat="1" ht="14.25"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Q1431" s="100"/>
      <c r="R1431" s="100"/>
      <c r="S1431" s="100"/>
      <c r="T1431" s="100"/>
      <c r="V1431" s="100"/>
      <c r="W1431" s="100"/>
      <c r="AD1431" s="100"/>
    </row>
    <row r="1432" spans="5:30" s="99" customFormat="1" ht="14.25"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Q1432" s="100"/>
      <c r="R1432" s="100"/>
      <c r="S1432" s="100"/>
      <c r="T1432" s="100"/>
      <c r="V1432" s="100"/>
      <c r="W1432" s="100"/>
      <c r="AD1432" s="100"/>
    </row>
    <row r="1433" spans="5:30" s="99" customFormat="1" ht="14.25"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Q1433" s="100"/>
      <c r="R1433" s="100"/>
      <c r="S1433" s="100"/>
      <c r="T1433" s="100"/>
      <c r="V1433" s="100"/>
      <c r="W1433" s="100"/>
      <c r="AD1433" s="100"/>
    </row>
    <row r="1434" spans="5:30" s="99" customFormat="1" ht="14.25"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Q1434" s="100"/>
      <c r="R1434" s="100"/>
      <c r="S1434" s="100"/>
      <c r="T1434" s="100"/>
      <c r="V1434" s="100"/>
      <c r="W1434" s="100"/>
      <c r="AD1434" s="100"/>
    </row>
    <row r="1435" spans="5:30" s="99" customFormat="1" ht="14.25"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Q1435" s="100"/>
      <c r="R1435" s="100"/>
      <c r="S1435" s="100"/>
      <c r="T1435" s="100"/>
      <c r="V1435" s="100"/>
      <c r="W1435" s="100"/>
      <c r="AD1435" s="100"/>
    </row>
    <row r="1436" spans="5:30" s="99" customFormat="1" ht="14.25"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Q1436" s="100"/>
      <c r="R1436" s="100"/>
      <c r="S1436" s="100"/>
      <c r="T1436" s="100"/>
      <c r="V1436" s="100"/>
      <c r="W1436" s="100"/>
      <c r="AD1436" s="100"/>
    </row>
    <row r="1437" spans="5:30" s="99" customFormat="1" ht="14.25"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Q1437" s="100"/>
      <c r="R1437" s="100"/>
      <c r="S1437" s="100"/>
      <c r="T1437" s="100"/>
      <c r="V1437" s="100"/>
      <c r="W1437" s="100"/>
      <c r="AD1437" s="100"/>
    </row>
    <row r="1438" spans="5:30" s="99" customFormat="1" ht="14.25"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Q1438" s="100"/>
      <c r="R1438" s="100"/>
      <c r="S1438" s="100"/>
      <c r="T1438" s="100"/>
      <c r="V1438" s="100"/>
      <c r="W1438" s="100"/>
      <c r="AD1438" s="100"/>
    </row>
    <row r="1439" spans="5:30" s="99" customFormat="1" ht="14.25"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Q1439" s="100"/>
      <c r="R1439" s="100"/>
      <c r="S1439" s="100"/>
      <c r="T1439" s="100"/>
      <c r="V1439" s="100"/>
      <c r="W1439" s="100"/>
      <c r="AD1439" s="100"/>
    </row>
    <row r="1440" spans="5:30" s="99" customFormat="1" ht="14.25"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Q1440" s="100"/>
      <c r="R1440" s="100"/>
      <c r="S1440" s="100"/>
      <c r="T1440" s="100"/>
      <c r="V1440" s="100"/>
      <c r="W1440" s="100"/>
      <c r="AD1440" s="100"/>
    </row>
    <row r="1441" spans="5:30" s="99" customFormat="1" ht="14.25"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Q1441" s="100"/>
      <c r="R1441" s="100"/>
      <c r="S1441" s="100"/>
      <c r="T1441" s="100"/>
      <c r="V1441" s="100"/>
      <c r="W1441" s="100"/>
      <c r="AD1441" s="100"/>
    </row>
    <row r="1442" spans="5:30" s="99" customFormat="1" ht="14.25"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Q1442" s="100"/>
      <c r="R1442" s="100"/>
      <c r="S1442" s="100"/>
      <c r="T1442" s="100"/>
      <c r="V1442" s="100"/>
      <c r="W1442" s="100"/>
      <c r="AD1442" s="100"/>
    </row>
    <row r="1443" spans="5:30" s="99" customFormat="1" ht="14.25"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Q1443" s="100"/>
      <c r="R1443" s="100"/>
      <c r="S1443" s="100"/>
      <c r="T1443" s="100"/>
      <c r="V1443" s="100"/>
      <c r="W1443" s="100"/>
      <c r="AD1443" s="100"/>
    </row>
    <row r="1444" spans="5:30" s="99" customFormat="1" ht="14.25"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Q1444" s="100"/>
      <c r="R1444" s="100"/>
      <c r="S1444" s="100"/>
      <c r="T1444" s="100"/>
      <c r="V1444" s="100"/>
      <c r="W1444" s="100"/>
      <c r="AD1444" s="100"/>
    </row>
    <row r="1445" spans="5:30" s="99" customFormat="1" ht="14.25"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Q1445" s="100"/>
      <c r="R1445" s="100"/>
      <c r="S1445" s="100"/>
      <c r="T1445" s="100"/>
      <c r="V1445" s="100"/>
      <c r="W1445" s="100"/>
      <c r="AD1445" s="100"/>
    </row>
    <row r="1446" spans="5:30" s="99" customFormat="1" ht="14.25"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Q1446" s="100"/>
      <c r="R1446" s="100"/>
      <c r="S1446" s="100"/>
      <c r="T1446" s="100"/>
      <c r="V1446" s="100"/>
      <c r="W1446" s="100"/>
      <c r="AD1446" s="100"/>
    </row>
    <row r="1447" spans="5:30" s="99" customFormat="1" ht="14.25"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Q1447" s="100"/>
      <c r="R1447" s="100"/>
      <c r="S1447" s="100"/>
      <c r="T1447" s="100"/>
      <c r="V1447" s="100"/>
      <c r="W1447" s="100"/>
      <c r="AD1447" s="100"/>
    </row>
    <row r="1448" spans="5:30" s="99" customFormat="1" ht="14.25"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Q1448" s="100"/>
      <c r="R1448" s="100"/>
      <c r="S1448" s="100"/>
      <c r="T1448" s="100"/>
      <c r="V1448" s="100"/>
      <c r="W1448" s="100"/>
      <c r="AD1448" s="100"/>
    </row>
    <row r="1449" spans="5:30" s="99" customFormat="1" ht="14.25"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Q1449" s="100"/>
      <c r="R1449" s="100"/>
      <c r="S1449" s="100"/>
      <c r="T1449" s="100"/>
      <c r="V1449" s="100"/>
      <c r="W1449" s="100"/>
      <c r="AD1449" s="100"/>
    </row>
    <row r="1450" spans="5:30" s="99" customFormat="1" ht="14.25"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Q1450" s="100"/>
      <c r="R1450" s="100"/>
      <c r="S1450" s="100"/>
      <c r="T1450" s="100"/>
      <c r="V1450" s="100"/>
      <c r="W1450" s="100"/>
      <c r="AD1450" s="100"/>
    </row>
    <row r="1451" spans="5:30" s="99" customFormat="1" ht="14.25"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Q1451" s="100"/>
      <c r="R1451" s="100"/>
      <c r="S1451" s="100"/>
      <c r="T1451" s="100"/>
      <c r="V1451" s="100"/>
      <c r="W1451" s="100"/>
      <c r="AD1451" s="100"/>
    </row>
    <row r="1452" spans="5:30" s="99" customFormat="1" ht="14.25"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Q1452" s="100"/>
      <c r="R1452" s="100"/>
      <c r="S1452" s="100"/>
      <c r="T1452" s="100"/>
      <c r="V1452" s="100"/>
      <c r="W1452" s="100"/>
      <c r="AD1452" s="100"/>
    </row>
    <row r="1453" spans="5:30" s="99" customFormat="1" ht="14.25"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Q1453" s="100"/>
      <c r="R1453" s="100"/>
      <c r="S1453" s="100"/>
      <c r="T1453" s="100"/>
      <c r="V1453" s="100"/>
      <c r="W1453" s="100"/>
      <c r="AD1453" s="100"/>
    </row>
    <row r="1454" spans="5:30" s="99" customFormat="1" ht="14.25"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Q1454" s="100"/>
      <c r="R1454" s="100"/>
      <c r="S1454" s="100"/>
      <c r="T1454" s="100"/>
      <c r="V1454" s="100"/>
      <c r="W1454" s="100"/>
      <c r="AD1454" s="100"/>
    </row>
    <row r="1455" spans="5:30" s="99" customFormat="1" ht="14.25"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Q1455" s="100"/>
      <c r="R1455" s="100"/>
      <c r="S1455" s="100"/>
      <c r="T1455" s="100"/>
      <c r="V1455" s="100"/>
      <c r="W1455" s="100"/>
      <c r="AD1455" s="100"/>
    </row>
    <row r="1456" spans="5:30" s="99" customFormat="1" ht="14.25"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Q1456" s="100"/>
      <c r="R1456" s="100"/>
      <c r="S1456" s="100"/>
      <c r="T1456" s="100"/>
      <c r="V1456" s="100"/>
      <c r="W1456" s="100"/>
      <c r="AD1456" s="100"/>
    </row>
    <row r="1457" spans="5:30" s="99" customFormat="1" ht="14.25"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Q1457" s="100"/>
      <c r="R1457" s="100"/>
      <c r="S1457" s="100"/>
      <c r="T1457" s="100"/>
      <c r="V1457" s="100"/>
      <c r="W1457" s="100"/>
      <c r="AD1457" s="100"/>
    </row>
    <row r="1458" spans="5:30" s="99" customFormat="1" ht="14.25"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Q1458" s="100"/>
      <c r="R1458" s="100"/>
      <c r="S1458" s="100"/>
      <c r="T1458" s="100"/>
      <c r="V1458" s="100"/>
      <c r="W1458" s="100"/>
      <c r="AD1458" s="100"/>
    </row>
    <row r="1459" spans="5:30" s="99" customFormat="1" ht="14.25"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Q1459" s="100"/>
      <c r="R1459" s="100"/>
      <c r="S1459" s="100"/>
      <c r="T1459" s="100"/>
      <c r="V1459" s="100"/>
      <c r="W1459" s="100"/>
      <c r="AD1459" s="100"/>
    </row>
    <row r="1460" spans="5:30" s="99" customFormat="1" ht="14.25"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Q1460" s="100"/>
      <c r="R1460" s="100"/>
      <c r="S1460" s="100"/>
      <c r="T1460" s="100"/>
      <c r="V1460" s="100"/>
      <c r="W1460" s="100"/>
      <c r="AD1460" s="100"/>
    </row>
    <row r="1461" spans="5:30" s="99" customFormat="1" ht="14.25"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Q1461" s="100"/>
      <c r="R1461" s="100"/>
      <c r="S1461" s="100"/>
      <c r="T1461" s="100"/>
      <c r="V1461" s="100"/>
      <c r="W1461" s="100"/>
      <c r="AD1461" s="100"/>
    </row>
    <row r="1462" spans="5:30" s="99" customFormat="1" ht="14.25"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Q1462" s="100"/>
      <c r="R1462" s="100"/>
      <c r="S1462" s="100"/>
      <c r="T1462" s="100"/>
      <c r="V1462" s="100"/>
      <c r="W1462" s="100"/>
      <c r="AD1462" s="100"/>
    </row>
    <row r="1463" spans="5:30" s="99" customFormat="1" ht="14.25"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Q1463" s="100"/>
      <c r="R1463" s="100"/>
      <c r="S1463" s="100"/>
      <c r="T1463" s="100"/>
      <c r="V1463" s="100"/>
      <c r="W1463" s="100"/>
      <c r="AD1463" s="100"/>
    </row>
    <row r="1464" spans="5:30" s="99" customFormat="1" ht="14.25"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Q1464" s="100"/>
      <c r="R1464" s="100"/>
      <c r="S1464" s="100"/>
      <c r="T1464" s="100"/>
      <c r="V1464" s="100"/>
      <c r="W1464" s="100"/>
      <c r="AD1464" s="100"/>
    </row>
    <row r="1465" spans="5:30" s="99" customFormat="1" ht="14.25"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Q1465" s="100"/>
      <c r="R1465" s="100"/>
      <c r="S1465" s="100"/>
      <c r="T1465" s="100"/>
      <c r="V1465" s="100"/>
      <c r="W1465" s="100"/>
      <c r="AD1465" s="100"/>
    </row>
    <row r="1466" spans="5:30" s="99" customFormat="1" ht="14.25"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Q1466" s="100"/>
      <c r="R1466" s="100"/>
      <c r="S1466" s="100"/>
      <c r="T1466" s="100"/>
      <c r="V1466" s="100"/>
      <c r="W1466" s="100"/>
      <c r="AD1466" s="100"/>
    </row>
    <row r="1467" spans="5:30" s="99" customFormat="1" ht="14.25"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Q1467" s="100"/>
      <c r="R1467" s="100"/>
      <c r="S1467" s="100"/>
      <c r="T1467" s="100"/>
      <c r="V1467" s="100"/>
      <c r="W1467" s="100"/>
      <c r="AD1467" s="100"/>
    </row>
    <row r="1468" spans="5:30" s="99" customFormat="1" ht="14.25"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Q1468" s="100"/>
      <c r="R1468" s="100"/>
      <c r="S1468" s="100"/>
      <c r="T1468" s="100"/>
      <c r="V1468" s="100"/>
      <c r="W1468" s="100"/>
      <c r="AD1468" s="100"/>
    </row>
    <row r="1469" spans="5:30" s="99" customFormat="1" ht="14.25"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Q1469" s="100"/>
      <c r="R1469" s="100"/>
      <c r="S1469" s="100"/>
      <c r="T1469" s="100"/>
      <c r="V1469" s="100"/>
      <c r="W1469" s="100"/>
      <c r="AD1469" s="100"/>
    </row>
    <row r="1470" spans="5:30" s="99" customFormat="1" ht="14.25"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Q1470" s="100"/>
      <c r="R1470" s="100"/>
      <c r="S1470" s="100"/>
      <c r="T1470" s="100"/>
      <c r="V1470" s="100"/>
      <c r="W1470" s="100"/>
      <c r="AD1470" s="100"/>
    </row>
    <row r="1471" spans="5:30" s="99" customFormat="1" ht="14.25"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Q1471" s="100"/>
      <c r="R1471" s="100"/>
      <c r="S1471" s="100"/>
      <c r="T1471" s="100"/>
      <c r="V1471" s="100"/>
      <c r="W1471" s="100"/>
      <c r="AD1471" s="100"/>
    </row>
    <row r="1472" spans="5:30" s="99" customFormat="1" ht="14.25"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Q1472" s="100"/>
      <c r="R1472" s="100"/>
      <c r="S1472" s="100"/>
      <c r="T1472" s="100"/>
      <c r="V1472" s="100"/>
      <c r="W1472" s="100"/>
      <c r="AD1472" s="100"/>
    </row>
    <row r="1473" spans="5:30" s="99" customFormat="1" ht="14.25"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Q1473" s="100"/>
      <c r="R1473" s="100"/>
      <c r="S1473" s="100"/>
      <c r="T1473" s="100"/>
      <c r="V1473" s="100"/>
      <c r="W1473" s="100"/>
      <c r="AD1473" s="100"/>
    </row>
    <row r="1474" spans="5:30" s="99" customFormat="1" ht="14.25"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Q1474" s="100"/>
      <c r="R1474" s="100"/>
      <c r="S1474" s="100"/>
      <c r="T1474" s="100"/>
      <c r="V1474" s="100"/>
      <c r="W1474" s="100"/>
      <c r="AD1474" s="100"/>
    </row>
    <row r="1475" spans="5:30" s="99" customFormat="1" ht="14.25"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Q1475" s="100"/>
      <c r="R1475" s="100"/>
      <c r="S1475" s="100"/>
      <c r="T1475" s="100"/>
      <c r="V1475" s="100"/>
      <c r="W1475" s="100"/>
      <c r="AD1475" s="100"/>
    </row>
    <row r="1476" spans="5:30" s="99" customFormat="1" ht="14.25"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Q1476" s="100"/>
      <c r="R1476" s="100"/>
      <c r="S1476" s="100"/>
      <c r="T1476" s="100"/>
      <c r="V1476" s="100"/>
      <c r="W1476" s="100"/>
      <c r="AD1476" s="100"/>
    </row>
    <row r="1477" spans="5:30" s="99" customFormat="1" ht="14.25"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Q1477" s="100"/>
      <c r="R1477" s="100"/>
      <c r="S1477" s="100"/>
      <c r="T1477" s="100"/>
      <c r="V1477" s="100"/>
      <c r="W1477" s="100"/>
      <c r="AD1477" s="100"/>
    </row>
    <row r="1478" spans="5:30" s="99" customFormat="1" ht="14.25"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Q1478" s="100"/>
      <c r="R1478" s="100"/>
      <c r="S1478" s="100"/>
      <c r="T1478" s="100"/>
      <c r="V1478" s="100"/>
      <c r="W1478" s="100"/>
      <c r="AD1478" s="100"/>
    </row>
    <row r="1479" spans="5:30" s="99" customFormat="1" ht="14.25"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Q1479" s="100"/>
      <c r="R1479" s="100"/>
      <c r="S1479" s="100"/>
      <c r="T1479" s="100"/>
      <c r="V1479" s="100"/>
      <c r="W1479" s="100"/>
      <c r="AD1479" s="100"/>
    </row>
    <row r="1480" spans="5:30" s="99" customFormat="1" ht="14.25"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Q1480" s="100"/>
      <c r="R1480" s="100"/>
      <c r="S1480" s="100"/>
      <c r="T1480" s="100"/>
      <c r="V1480" s="100"/>
      <c r="W1480" s="100"/>
      <c r="AD1480" s="100"/>
    </row>
    <row r="1481" spans="5:30" s="99" customFormat="1" ht="14.25"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Q1481" s="100"/>
      <c r="R1481" s="100"/>
      <c r="S1481" s="100"/>
      <c r="T1481" s="100"/>
      <c r="V1481" s="100"/>
      <c r="W1481" s="100"/>
      <c r="AD1481" s="100"/>
    </row>
    <row r="1482" spans="5:30" s="99" customFormat="1" ht="14.25"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Q1482" s="100"/>
      <c r="R1482" s="100"/>
      <c r="S1482" s="100"/>
      <c r="T1482" s="100"/>
      <c r="V1482" s="100"/>
      <c r="W1482" s="100"/>
      <c r="AD1482" s="100"/>
    </row>
    <row r="1483" spans="5:30" s="99" customFormat="1" ht="14.25"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Q1483" s="100"/>
      <c r="R1483" s="100"/>
      <c r="S1483" s="100"/>
      <c r="T1483" s="100"/>
      <c r="V1483" s="100"/>
      <c r="W1483" s="100"/>
      <c r="AD1483" s="100"/>
    </row>
    <row r="1484" spans="5:30" s="99" customFormat="1" ht="14.25"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Q1484" s="100"/>
      <c r="R1484" s="100"/>
      <c r="S1484" s="100"/>
      <c r="T1484" s="100"/>
      <c r="V1484" s="100"/>
      <c r="W1484" s="100"/>
      <c r="AD1484" s="100"/>
    </row>
    <row r="1485" spans="5:30" s="99" customFormat="1" ht="14.25"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Q1485" s="100"/>
      <c r="R1485" s="100"/>
      <c r="S1485" s="100"/>
      <c r="T1485" s="100"/>
      <c r="V1485" s="100"/>
      <c r="W1485" s="100"/>
      <c r="AD1485" s="100"/>
    </row>
    <row r="1486" spans="5:30" s="99" customFormat="1" ht="14.25"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Q1486" s="100"/>
      <c r="R1486" s="100"/>
      <c r="S1486" s="100"/>
      <c r="T1486" s="100"/>
      <c r="V1486" s="100"/>
      <c r="W1486" s="100"/>
      <c r="AD1486" s="100"/>
    </row>
    <row r="1487" spans="5:30" s="99" customFormat="1" ht="14.25"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Q1487" s="100"/>
      <c r="R1487" s="100"/>
      <c r="S1487" s="100"/>
      <c r="T1487" s="100"/>
      <c r="V1487" s="100"/>
      <c r="W1487" s="100"/>
      <c r="AD1487" s="100"/>
    </row>
    <row r="1488" spans="5:30" s="99" customFormat="1" ht="14.25"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Q1488" s="100"/>
      <c r="R1488" s="100"/>
      <c r="S1488" s="100"/>
      <c r="T1488" s="100"/>
      <c r="V1488" s="100"/>
      <c r="W1488" s="100"/>
      <c r="AD1488" s="100"/>
    </row>
    <row r="1489" spans="5:30" s="99" customFormat="1" ht="14.25"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Q1489" s="100"/>
      <c r="R1489" s="100"/>
      <c r="S1489" s="100"/>
      <c r="T1489" s="100"/>
      <c r="V1489" s="100"/>
      <c r="W1489" s="100"/>
      <c r="AD1489" s="100"/>
    </row>
    <row r="1490" spans="5:30" s="99" customFormat="1" ht="14.25"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Q1490" s="100"/>
      <c r="R1490" s="100"/>
      <c r="S1490" s="100"/>
      <c r="T1490" s="100"/>
      <c r="V1490" s="100"/>
      <c r="W1490" s="100"/>
      <c r="AD1490" s="100"/>
    </row>
    <row r="1491" spans="5:30" s="99" customFormat="1" ht="14.25"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Q1491" s="100"/>
      <c r="R1491" s="100"/>
      <c r="S1491" s="100"/>
      <c r="T1491" s="100"/>
      <c r="V1491" s="100"/>
      <c r="W1491" s="100"/>
      <c r="AD1491" s="100"/>
    </row>
    <row r="1492" spans="5:30" s="99" customFormat="1" ht="14.25"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Q1492" s="100"/>
      <c r="R1492" s="100"/>
      <c r="S1492" s="100"/>
      <c r="T1492" s="100"/>
      <c r="V1492" s="100"/>
      <c r="W1492" s="100"/>
      <c r="AD1492" s="100"/>
    </row>
    <row r="1493" spans="5:30" s="99" customFormat="1" ht="14.25"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Q1493" s="100"/>
      <c r="R1493" s="100"/>
      <c r="S1493" s="100"/>
      <c r="T1493" s="100"/>
      <c r="V1493" s="100"/>
      <c r="W1493" s="100"/>
      <c r="AD1493" s="100"/>
    </row>
    <row r="1494" spans="5:30" s="99" customFormat="1" ht="14.25"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Q1494" s="100"/>
      <c r="R1494" s="100"/>
      <c r="S1494" s="100"/>
      <c r="T1494" s="100"/>
      <c r="V1494" s="100"/>
      <c r="W1494" s="100"/>
      <c r="AD1494" s="100"/>
    </row>
    <row r="1495" spans="5:30" s="99" customFormat="1" ht="14.25"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Q1495" s="100"/>
      <c r="R1495" s="100"/>
      <c r="S1495" s="100"/>
      <c r="T1495" s="100"/>
      <c r="V1495" s="100"/>
      <c r="W1495" s="100"/>
      <c r="AD1495" s="100"/>
    </row>
    <row r="1496" spans="5:30" s="99" customFormat="1" ht="14.25"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Q1496" s="100"/>
      <c r="R1496" s="100"/>
      <c r="S1496" s="100"/>
      <c r="T1496" s="100"/>
      <c r="V1496" s="100"/>
      <c r="W1496" s="100"/>
      <c r="AD1496" s="100"/>
    </row>
    <row r="1497" spans="5:30" s="99" customFormat="1" ht="14.25"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Q1497" s="100"/>
      <c r="R1497" s="100"/>
      <c r="S1497" s="100"/>
      <c r="T1497" s="100"/>
      <c r="V1497" s="100"/>
      <c r="W1497" s="100"/>
      <c r="AD1497" s="100"/>
    </row>
    <row r="1498" spans="5:30" s="99" customFormat="1" ht="14.25"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Q1498" s="100"/>
      <c r="R1498" s="100"/>
      <c r="S1498" s="100"/>
      <c r="T1498" s="100"/>
      <c r="V1498" s="100"/>
      <c r="W1498" s="100"/>
      <c r="AD1498" s="100"/>
    </row>
    <row r="1499" spans="5:30" s="99" customFormat="1" ht="14.25"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Q1499" s="100"/>
      <c r="R1499" s="100"/>
      <c r="S1499" s="100"/>
      <c r="T1499" s="100"/>
      <c r="V1499" s="100"/>
      <c r="W1499" s="100"/>
      <c r="AD1499" s="100"/>
    </row>
    <row r="1500" spans="5:30" s="99" customFormat="1" ht="14.25"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Q1500" s="100"/>
      <c r="R1500" s="100"/>
      <c r="S1500" s="100"/>
      <c r="T1500" s="100"/>
      <c r="V1500" s="100"/>
      <c r="W1500" s="100"/>
      <c r="AD1500" s="100"/>
    </row>
    <row r="1501" spans="5:30" s="99" customFormat="1" ht="14.25"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Q1501" s="100"/>
      <c r="R1501" s="100"/>
      <c r="S1501" s="100"/>
      <c r="T1501" s="100"/>
      <c r="V1501" s="100"/>
      <c r="W1501" s="100"/>
      <c r="AD1501" s="100"/>
    </row>
    <row r="1502" spans="5:30" s="99" customFormat="1" ht="14.25"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Q1502" s="100"/>
      <c r="R1502" s="100"/>
      <c r="S1502" s="100"/>
      <c r="T1502" s="100"/>
      <c r="V1502" s="100"/>
      <c r="W1502" s="100"/>
      <c r="AD1502" s="100"/>
    </row>
    <row r="1503" spans="5:30" s="99" customFormat="1" ht="14.25"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Q1503" s="100"/>
      <c r="R1503" s="100"/>
      <c r="S1503" s="100"/>
      <c r="T1503" s="100"/>
      <c r="V1503" s="100"/>
      <c r="W1503" s="100"/>
      <c r="AD1503" s="100"/>
    </row>
    <row r="1504" spans="5:30" s="99" customFormat="1" ht="14.25"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Q1504" s="100"/>
      <c r="R1504" s="100"/>
      <c r="S1504" s="100"/>
      <c r="T1504" s="100"/>
      <c r="V1504" s="100"/>
      <c r="W1504" s="100"/>
      <c r="AD1504" s="100"/>
    </row>
    <row r="1505" spans="5:30" s="99" customFormat="1" ht="14.25"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Q1505" s="100"/>
      <c r="R1505" s="100"/>
      <c r="S1505" s="100"/>
      <c r="T1505" s="100"/>
      <c r="V1505" s="100"/>
      <c r="W1505" s="100"/>
      <c r="AD1505" s="100"/>
    </row>
    <row r="1506" spans="5:30" s="99" customFormat="1" ht="14.25"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Q1506" s="100"/>
      <c r="R1506" s="100"/>
      <c r="S1506" s="100"/>
      <c r="T1506" s="100"/>
      <c r="V1506" s="100"/>
      <c r="W1506" s="100"/>
      <c r="AD1506" s="100"/>
    </row>
    <row r="1507" spans="5:30" s="99" customFormat="1" ht="14.25"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Q1507" s="100"/>
      <c r="R1507" s="100"/>
      <c r="S1507" s="100"/>
      <c r="T1507" s="100"/>
      <c r="V1507" s="100"/>
      <c r="W1507" s="100"/>
      <c r="AD1507" s="100"/>
    </row>
    <row r="1508" spans="5:30" s="99" customFormat="1" ht="14.25"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Q1508" s="100"/>
      <c r="R1508" s="100"/>
      <c r="S1508" s="100"/>
      <c r="T1508" s="100"/>
      <c r="V1508" s="100"/>
      <c r="W1508" s="100"/>
      <c r="AD1508" s="100"/>
    </row>
    <row r="1509" spans="5:30" s="99" customFormat="1" ht="14.25"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Q1509" s="100"/>
      <c r="R1509" s="100"/>
      <c r="S1509" s="100"/>
      <c r="T1509" s="100"/>
      <c r="V1509" s="100"/>
      <c r="W1509" s="100"/>
      <c r="AD1509" s="100"/>
    </row>
    <row r="1510" spans="5:30" s="99" customFormat="1" ht="14.25"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Q1510" s="100"/>
      <c r="R1510" s="100"/>
      <c r="S1510" s="100"/>
      <c r="T1510" s="100"/>
      <c r="V1510" s="100"/>
      <c r="W1510" s="100"/>
      <c r="AD1510" s="100"/>
    </row>
    <row r="1511" spans="5:30" s="99" customFormat="1" ht="14.25"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Q1511" s="100"/>
      <c r="R1511" s="100"/>
      <c r="S1511" s="100"/>
      <c r="T1511" s="100"/>
      <c r="V1511" s="100"/>
      <c r="W1511" s="100"/>
      <c r="AD1511" s="100"/>
    </row>
    <row r="1512" spans="5:30" s="99" customFormat="1" ht="14.25"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Q1512" s="100"/>
      <c r="R1512" s="100"/>
      <c r="S1512" s="100"/>
      <c r="T1512" s="100"/>
      <c r="V1512" s="100"/>
      <c r="W1512" s="100"/>
      <c r="AD1512" s="100"/>
    </row>
    <row r="1513" spans="5:30" s="99" customFormat="1" ht="14.25"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Q1513" s="100"/>
      <c r="R1513" s="100"/>
      <c r="S1513" s="100"/>
      <c r="T1513" s="100"/>
      <c r="V1513" s="100"/>
      <c r="W1513" s="100"/>
      <c r="AD1513" s="100"/>
    </row>
    <row r="1514" spans="5:30" s="99" customFormat="1" ht="14.25"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Q1514" s="100"/>
      <c r="R1514" s="100"/>
      <c r="S1514" s="100"/>
      <c r="T1514" s="100"/>
      <c r="V1514" s="100"/>
      <c r="W1514" s="100"/>
      <c r="AD1514" s="100"/>
    </row>
    <row r="1515" spans="5:30" s="99" customFormat="1" ht="14.25"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Q1515" s="100"/>
      <c r="R1515" s="100"/>
      <c r="S1515" s="100"/>
      <c r="T1515" s="100"/>
      <c r="V1515" s="100"/>
      <c r="W1515" s="100"/>
      <c r="AD1515" s="100"/>
    </row>
    <row r="1516" spans="5:30" s="99" customFormat="1" ht="14.25"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Q1516" s="100"/>
      <c r="R1516" s="100"/>
      <c r="S1516" s="100"/>
      <c r="T1516" s="100"/>
      <c r="V1516" s="100"/>
      <c r="W1516" s="100"/>
      <c r="AD1516" s="100"/>
    </row>
    <row r="1517" spans="5:30" s="99" customFormat="1" ht="14.25"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Q1517" s="100"/>
      <c r="R1517" s="100"/>
      <c r="S1517" s="100"/>
      <c r="T1517" s="100"/>
      <c r="V1517" s="100"/>
      <c r="W1517" s="100"/>
      <c r="AD1517" s="100"/>
    </row>
    <row r="1518" spans="5:30" s="99" customFormat="1" ht="14.25"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Q1518" s="100"/>
      <c r="R1518" s="100"/>
      <c r="S1518" s="100"/>
      <c r="T1518" s="100"/>
      <c r="V1518" s="100"/>
      <c r="W1518" s="100"/>
      <c r="AD1518" s="100"/>
    </row>
    <row r="1519" spans="5:30" s="99" customFormat="1" ht="14.25"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Q1519" s="100"/>
      <c r="R1519" s="100"/>
      <c r="S1519" s="100"/>
      <c r="T1519" s="100"/>
      <c r="V1519" s="100"/>
      <c r="W1519" s="100"/>
      <c r="AD1519" s="100"/>
    </row>
    <row r="1520" spans="5:30" s="99" customFormat="1" ht="14.25"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Q1520" s="100"/>
      <c r="R1520" s="100"/>
      <c r="S1520" s="100"/>
      <c r="T1520" s="100"/>
      <c r="V1520" s="100"/>
      <c r="W1520" s="100"/>
      <c r="AD1520" s="100"/>
    </row>
    <row r="1521" spans="5:30" s="99" customFormat="1" ht="14.25"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Q1521" s="100"/>
      <c r="R1521" s="100"/>
      <c r="S1521" s="100"/>
      <c r="T1521" s="100"/>
      <c r="V1521" s="100"/>
      <c r="W1521" s="100"/>
      <c r="AD1521" s="100"/>
    </row>
    <row r="1522" spans="5:30" s="99" customFormat="1" ht="14.25"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Q1522" s="100"/>
      <c r="R1522" s="100"/>
      <c r="S1522" s="100"/>
      <c r="T1522" s="100"/>
      <c r="V1522" s="100"/>
      <c r="W1522" s="100"/>
      <c r="AD1522" s="100"/>
    </row>
    <row r="1523" spans="5:30" s="99" customFormat="1" ht="14.25"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Q1523" s="100"/>
      <c r="R1523" s="100"/>
      <c r="S1523" s="100"/>
      <c r="T1523" s="100"/>
      <c r="V1523" s="100"/>
      <c r="W1523" s="100"/>
      <c r="AD1523" s="100"/>
    </row>
    <row r="1524" spans="5:30" s="99" customFormat="1" ht="14.25"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Q1524" s="100"/>
      <c r="R1524" s="100"/>
      <c r="S1524" s="100"/>
      <c r="T1524" s="100"/>
      <c r="V1524" s="100"/>
      <c r="W1524" s="100"/>
      <c r="AD1524" s="100"/>
    </row>
    <row r="1525" spans="5:30" s="99" customFormat="1" ht="14.25"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Q1525" s="100"/>
      <c r="R1525" s="100"/>
      <c r="S1525" s="100"/>
      <c r="T1525" s="100"/>
      <c r="V1525" s="100"/>
      <c r="W1525" s="100"/>
      <c r="AD1525" s="100"/>
    </row>
    <row r="1526" spans="5:30" s="99" customFormat="1" ht="14.25"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Q1526" s="100"/>
      <c r="R1526" s="100"/>
      <c r="S1526" s="100"/>
      <c r="T1526" s="100"/>
      <c r="V1526" s="100"/>
      <c r="W1526" s="100"/>
      <c r="AD1526" s="100"/>
    </row>
    <row r="1527" spans="5:30" s="99" customFormat="1" ht="14.25"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Q1527" s="100"/>
      <c r="R1527" s="100"/>
      <c r="S1527" s="100"/>
      <c r="T1527" s="100"/>
      <c r="V1527" s="100"/>
      <c r="W1527" s="100"/>
      <c r="AD1527" s="100"/>
    </row>
    <row r="1528" spans="5:30" s="99" customFormat="1" ht="14.25"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Q1528" s="100"/>
      <c r="R1528" s="100"/>
      <c r="S1528" s="100"/>
      <c r="T1528" s="100"/>
      <c r="V1528" s="100"/>
      <c r="W1528" s="100"/>
      <c r="AD1528" s="100"/>
    </row>
    <row r="1529" spans="5:30" s="99" customFormat="1" ht="14.25"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Q1529" s="100"/>
      <c r="R1529" s="100"/>
      <c r="S1529" s="100"/>
      <c r="T1529" s="100"/>
      <c r="V1529" s="100"/>
      <c r="W1529" s="100"/>
      <c r="AD1529" s="100"/>
    </row>
    <row r="1530" spans="5:30" s="99" customFormat="1" ht="14.25"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Q1530" s="100"/>
      <c r="R1530" s="100"/>
      <c r="S1530" s="100"/>
      <c r="T1530" s="100"/>
      <c r="V1530" s="100"/>
      <c r="W1530" s="100"/>
      <c r="AD1530" s="100"/>
    </row>
    <row r="1531" spans="5:30" s="99" customFormat="1" ht="14.25"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Q1531" s="100"/>
      <c r="R1531" s="100"/>
      <c r="S1531" s="100"/>
      <c r="T1531" s="100"/>
      <c r="V1531" s="100"/>
      <c r="W1531" s="100"/>
      <c r="AD1531" s="100"/>
    </row>
    <row r="1532" spans="5:30" s="99" customFormat="1" ht="14.25"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Q1532" s="100"/>
      <c r="R1532" s="100"/>
      <c r="S1532" s="100"/>
      <c r="T1532" s="100"/>
      <c r="V1532" s="100"/>
      <c r="W1532" s="100"/>
      <c r="AD1532" s="100"/>
    </row>
    <row r="1533" spans="5:30" s="99" customFormat="1" ht="14.25"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Q1533" s="100"/>
      <c r="R1533" s="100"/>
      <c r="S1533" s="100"/>
      <c r="T1533" s="100"/>
      <c r="V1533" s="100"/>
      <c r="W1533" s="100"/>
      <c r="AD1533" s="100"/>
    </row>
    <row r="1534" spans="5:30" s="99" customFormat="1" ht="14.25"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Q1534" s="100"/>
      <c r="R1534" s="100"/>
      <c r="S1534" s="100"/>
      <c r="T1534" s="100"/>
      <c r="V1534" s="100"/>
      <c r="W1534" s="100"/>
      <c r="AD1534" s="100"/>
    </row>
    <row r="1535" spans="5:30" s="99" customFormat="1" ht="14.25"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Q1535" s="100"/>
      <c r="R1535" s="100"/>
      <c r="S1535" s="100"/>
      <c r="T1535" s="100"/>
      <c r="V1535" s="100"/>
      <c r="W1535" s="100"/>
      <c r="AD1535" s="100"/>
    </row>
    <row r="1536" spans="5:30" s="99" customFormat="1" ht="14.25"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Q1536" s="100"/>
      <c r="R1536" s="100"/>
      <c r="S1536" s="100"/>
      <c r="T1536" s="100"/>
      <c r="V1536" s="100"/>
      <c r="W1536" s="100"/>
      <c r="AD1536" s="100"/>
    </row>
    <row r="1537" spans="5:30" s="99" customFormat="1" ht="14.25"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Q1537" s="100"/>
      <c r="R1537" s="100"/>
      <c r="S1537" s="100"/>
      <c r="T1537" s="100"/>
      <c r="V1537" s="100"/>
      <c r="W1537" s="100"/>
      <c r="AD1537" s="100"/>
    </row>
    <row r="1538" spans="5:30" s="99" customFormat="1" ht="14.25"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Q1538" s="100"/>
      <c r="R1538" s="100"/>
      <c r="S1538" s="100"/>
      <c r="T1538" s="100"/>
      <c r="V1538" s="100"/>
      <c r="W1538" s="100"/>
      <c r="AD1538" s="100"/>
    </row>
    <row r="1539" spans="5:30" s="99" customFormat="1" ht="14.25"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Q1539" s="100"/>
      <c r="R1539" s="100"/>
      <c r="S1539" s="100"/>
      <c r="T1539" s="100"/>
      <c r="V1539" s="100"/>
      <c r="W1539" s="100"/>
      <c r="AD1539" s="100"/>
    </row>
    <row r="1540" spans="5:30" s="99" customFormat="1" ht="14.25"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Q1540" s="100"/>
      <c r="R1540" s="100"/>
      <c r="S1540" s="100"/>
      <c r="T1540" s="100"/>
      <c r="V1540" s="100"/>
      <c r="W1540" s="100"/>
      <c r="AD1540" s="100"/>
    </row>
    <row r="1541" spans="5:30" s="99" customFormat="1" ht="14.25"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Q1541" s="100"/>
      <c r="R1541" s="100"/>
      <c r="S1541" s="100"/>
      <c r="T1541" s="100"/>
      <c r="V1541" s="100"/>
      <c r="W1541" s="100"/>
      <c r="AD1541" s="100"/>
    </row>
    <row r="1542" spans="5:30" s="99" customFormat="1" ht="14.25"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Q1542" s="100"/>
      <c r="R1542" s="100"/>
      <c r="S1542" s="100"/>
      <c r="T1542" s="100"/>
      <c r="V1542" s="100"/>
      <c r="W1542" s="100"/>
      <c r="AD1542" s="100"/>
    </row>
    <row r="1543" spans="5:30" s="99" customFormat="1" ht="14.25"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Q1543" s="100"/>
      <c r="R1543" s="100"/>
      <c r="S1543" s="100"/>
      <c r="T1543" s="100"/>
      <c r="V1543" s="100"/>
      <c r="W1543" s="100"/>
      <c r="AD1543" s="100"/>
    </row>
    <row r="1544" spans="5:30" s="99" customFormat="1" ht="14.25"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Q1544" s="100"/>
      <c r="R1544" s="100"/>
      <c r="S1544" s="100"/>
      <c r="T1544" s="100"/>
      <c r="V1544" s="100"/>
      <c r="W1544" s="100"/>
      <c r="AD1544" s="100"/>
    </row>
    <row r="1545" spans="5:30" s="99" customFormat="1" ht="14.25"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Q1545" s="100"/>
      <c r="R1545" s="100"/>
      <c r="S1545" s="100"/>
      <c r="T1545" s="100"/>
      <c r="V1545" s="100"/>
      <c r="W1545" s="100"/>
      <c r="AD1545" s="100"/>
    </row>
    <row r="1546" spans="5:30" s="99" customFormat="1" ht="14.25"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Q1546" s="100"/>
      <c r="R1546" s="100"/>
      <c r="S1546" s="100"/>
      <c r="T1546" s="100"/>
      <c r="V1546" s="100"/>
      <c r="W1546" s="100"/>
      <c r="AD1546" s="100"/>
    </row>
    <row r="1547" spans="5:30" s="99" customFormat="1" ht="14.25"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Q1547" s="100"/>
      <c r="R1547" s="100"/>
      <c r="S1547" s="100"/>
      <c r="T1547" s="100"/>
      <c r="V1547" s="100"/>
      <c r="W1547" s="100"/>
      <c r="AD1547" s="100"/>
    </row>
    <row r="1548" spans="5:30" s="99" customFormat="1" ht="14.25"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Q1548" s="100"/>
      <c r="R1548" s="100"/>
      <c r="S1548" s="100"/>
      <c r="T1548" s="100"/>
      <c r="V1548" s="100"/>
      <c r="W1548" s="100"/>
      <c r="AD1548" s="100"/>
    </row>
    <row r="1549" spans="5:30" s="99" customFormat="1" ht="14.25"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Q1549" s="100"/>
      <c r="R1549" s="100"/>
      <c r="S1549" s="100"/>
      <c r="T1549" s="100"/>
      <c r="V1549" s="100"/>
      <c r="W1549" s="100"/>
      <c r="AD1549" s="100"/>
    </row>
    <row r="1550" spans="5:30" s="99" customFormat="1" ht="14.25"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Q1550" s="100"/>
      <c r="R1550" s="100"/>
      <c r="S1550" s="100"/>
      <c r="T1550" s="100"/>
      <c r="V1550" s="100"/>
      <c r="W1550" s="100"/>
      <c r="AD1550" s="100"/>
    </row>
    <row r="1551" spans="5:30" s="99" customFormat="1" ht="14.25"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Q1551" s="100"/>
      <c r="R1551" s="100"/>
      <c r="S1551" s="100"/>
      <c r="T1551" s="100"/>
      <c r="V1551" s="100"/>
      <c r="W1551" s="100"/>
      <c r="AD1551" s="100"/>
    </row>
    <row r="1552" spans="5:30" s="99" customFormat="1" ht="14.25"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Q1552" s="100"/>
      <c r="R1552" s="100"/>
      <c r="S1552" s="100"/>
      <c r="T1552" s="100"/>
      <c r="V1552" s="100"/>
      <c r="W1552" s="100"/>
      <c r="AD1552" s="100"/>
    </row>
    <row r="1553" spans="5:30" s="99" customFormat="1" ht="14.25"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Q1553" s="100"/>
      <c r="R1553" s="100"/>
      <c r="S1553" s="100"/>
      <c r="T1553" s="100"/>
      <c r="V1553" s="100"/>
      <c r="W1553" s="100"/>
      <c r="AD1553" s="100"/>
    </row>
    <row r="1554" spans="5:30" s="99" customFormat="1" ht="14.25"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Q1554" s="100"/>
      <c r="R1554" s="100"/>
      <c r="S1554" s="100"/>
      <c r="T1554" s="100"/>
      <c r="V1554" s="100"/>
      <c r="W1554" s="100"/>
      <c r="AD1554" s="100"/>
    </row>
  </sheetData>
  <sheetProtection/>
  <mergeCells count="34">
    <mergeCell ref="A1:AH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</mergeCells>
  <printOptions/>
  <pageMargins left="0.39305555555555555" right="0.275" top="0.5902777777777778" bottom="0.3541666666666667" header="0.5" footer="0.3145833333333333"/>
  <pageSetup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9590"/>
  <sheetViews>
    <sheetView workbookViewId="0" topLeftCell="A103">
      <selection activeCell="AR11" sqref="AR11"/>
    </sheetView>
  </sheetViews>
  <sheetFormatPr defaultColWidth="9.00390625" defaultRowHeight="14.25"/>
  <cols>
    <col min="1" max="1" width="22.625" style="0" customWidth="1"/>
    <col min="2" max="2" width="5.00390625" style="0" customWidth="1"/>
    <col min="3" max="3" width="3.875" style="0" customWidth="1"/>
    <col min="4" max="4" width="6.125" style="0" customWidth="1"/>
    <col min="5" max="15" width="4.625" style="0" customWidth="1"/>
    <col min="16" max="16" width="6.25390625" style="0" customWidth="1"/>
    <col min="17" max="34" width="4.625" style="0" customWidth="1"/>
    <col min="35" max="35" width="11.625" style="0" customWidth="1"/>
    <col min="36" max="36" width="9.50390625" style="0" hidden="1" customWidth="1"/>
    <col min="37" max="37" width="9.00390625" style="0" hidden="1" customWidth="1"/>
    <col min="38" max="38" width="6.125" style="0" hidden="1" customWidth="1"/>
    <col min="39" max="39" width="5.50390625" style="0" hidden="1" customWidth="1"/>
    <col min="40" max="40" width="6.375" style="0" hidden="1" customWidth="1"/>
  </cols>
  <sheetData>
    <row r="1" spans="1:37" ht="39.75" customHeight="1">
      <c r="A1" s="1" t="s">
        <v>283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6"/>
      <c r="AI1" s="57"/>
      <c r="AJ1" s="57"/>
      <c r="AK1" s="58"/>
    </row>
    <row r="2" spans="1:37" ht="14.25" customHeight="1">
      <c r="A2" s="3"/>
      <c r="B2" s="4" t="s">
        <v>148</v>
      </c>
      <c r="C2" s="4" t="s">
        <v>149</v>
      </c>
      <c r="D2" s="4" t="s">
        <v>284</v>
      </c>
      <c r="E2" s="5" t="s">
        <v>150</v>
      </c>
      <c r="F2" s="5" t="s">
        <v>151</v>
      </c>
      <c r="G2" s="5" t="s">
        <v>152</v>
      </c>
      <c r="H2" s="5" t="s">
        <v>153</v>
      </c>
      <c r="I2" s="5" t="s">
        <v>154</v>
      </c>
      <c r="J2" s="5" t="s">
        <v>155</v>
      </c>
      <c r="K2" s="5" t="s">
        <v>156</v>
      </c>
      <c r="L2" s="41" t="s">
        <v>157</v>
      </c>
      <c r="M2" s="5" t="s">
        <v>158</v>
      </c>
      <c r="N2" s="5" t="s">
        <v>159</v>
      </c>
      <c r="O2" s="42" t="s">
        <v>160</v>
      </c>
      <c r="P2" s="5" t="s">
        <v>285</v>
      </c>
      <c r="Q2" s="5" t="s">
        <v>162</v>
      </c>
      <c r="R2" s="5" t="s">
        <v>163</v>
      </c>
      <c r="S2" s="53" t="s">
        <v>164</v>
      </c>
      <c r="T2" s="53" t="s">
        <v>165</v>
      </c>
      <c r="U2" s="5" t="s">
        <v>166</v>
      </c>
      <c r="V2" s="5" t="s">
        <v>167</v>
      </c>
      <c r="W2" s="5" t="s">
        <v>168</v>
      </c>
      <c r="X2" s="5" t="s">
        <v>170</v>
      </c>
      <c r="Y2" s="5" t="s">
        <v>171</v>
      </c>
      <c r="Z2" s="5" t="s">
        <v>172</v>
      </c>
      <c r="AA2" s="5" t="s">
        <v>173</v>
      </c>
      <c r="AB2" s="5" t="s">
        <v>174</v>
      </c>
      <c r="AC2" s="5" t="s">
        <v>175</v>
      </c>
      <c r="AD2" s="5" t="s">
        <v>176</v>
      </c>
      <c r="AE2" s="5" t="s">
        <v>177</v>
      </c>
      <c r="AF2" s="5" t="s">
        <v>169</v>
      </c>
      <c r="AG2" s="5" t="s">
        <v>178</v>
      </c>
      <c r="AH2" s="5" t="s">
        <v>286</v>
      </c>
      <c r="AI2" s="59" t="s">
        <v>12</v>
      </c>
      <c r="AJ2" s="60"/>
      <c r="AK2" s="61" t="s">
        <v>287</v>
      </c>
    </row>
    <row r="3" spans="1:37" ht="14.2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41"/>
      <c r="M3" s="5"/>
      <c r="N3" s="5"/>
      <c r="O3" s="43"/>
      <c r="P3" s="5"/>
      <c r="Q3" s="5"/>
      <c r="R3" s="5"/>
      <c r="S3" s="53"/>
      <c r="T3" s="5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9"/>
      <c r="AJ3" s="62"/>
      <c r="AK3" s="63"/>
    </row>
    <row r="4" spans="1:37" ht="22.5" customHeight="1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41"/>
      <c r="M4" s="5"/>
      <c r="N4" s="5"/>
      <c r="O4" s="44"/>
      <c r="P4" s="5"/>
      <c r="Q4" s="5"/>
      <c r="R4" s="5"/>
      <c r="S4" s="53"/>
      <c r="T4" s="5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9"/>
      <c r="AJ4" s="64"/>
      <c r="AK4" s="65"/>
    </row>
    <row r="5" spans="1:37" ht="22.5" customHeight="1">
      <c r="A5" s="6" t="s">
        <v>288</v>
      </c>
      <c r="B5" s="7"/>
      <c r="C5" s="7"/>
      <c r="D5" s="4">
        <v>5700</v>
      </c>
      <c r="E5" s="8">
        <v>6</v>
      </c>
      <c r="F5" s="8">
        <v>14</v>
      </c>
      <c r="G5" s="9">
        <v>150</v>
      </c>
      <c r="H5" s="8">
        <v>30</v>
      </c>
      <c r="I5" s="8">
        <v>20</v>
      </c>
      <c r="J5" s="45">
        <v>14</v>
      </c>
      <c r="K5" s="45">
        <v>24</v>
      </c>
      <c r="L5" s="45">
        <v>34</v>
      </c>
      <c r="M5" s="46">
        <v>21</v>
      </c>
      <c r="N5" s="8">
        <v>100</v>
      </c>
      <c r="O5" s="8">
        <v>70</v>
      </c>
      <c r="P5" s="5">
        <v>4339</v>
      </c>
      <c r="Q5" s="8">
        <v>80</v>
      </c>
      <c r="R5" s="8">
        <v>50</v>
      </c>
      <c r="S5" s="8">
        <v>140</v>
      </c>
      <c r="T5" s="8">
        <v>100</v>
      </c>
      <c r="U5" s="8">
        <v>30</v>
      </c>
      <c r="V5" s="8">
        <v>50</v>
      </c>
      <c r="W5" s="8">
        <v>11</v>
      </c>
      <c r="X5" s="8">
        <v>30</v>
      </c>
      <c r="Y5" s="8">
        <v>80</v>
      </c>
      <c r="Z5" s="8">
        <v>70</v>
      </c>
      <c r="AA5" s="8">
        <v>45</v>
      </c>
      <c r="AB5" s="8">
        <v>20</v>
      </c>
      <c r="AC5" s="8">
        <v>70</v>
      </c>
      <c r="AD5" s="8">
        <v>20</v>
      </c>
      <c r="AE5" s="8">
        <v>30</v>
      </c>
      <c r="AF5" s="8">
        <v>16</v>
      </c>
      <c r="AG5" s="4">
        <v>17</v>
      </c>
      <c r="AH5" s="8">
        <v>19</v>
      </c>
      <c r="AI5" s="8">
        <f>SUM(E5:AH5)</f>
        <v>5700</v>
      </c>
      <c r="AJ5" s="8"/>
      <c r="AK5" s="66">
        <f>SUM(E5:AH5)</f>
        <v>5700</v>
      </c>
    </row>
    <row r="6" spans="1:40" ht="22.5" customHeight="1">
      <c r="A6" s="10" t="s">
        <v>125</v>
      </c>
      <c r="B6" s="11" t="s">
        <v>181</v>
      </c>
      <c r="C6" s="11" t="s">
        <v>182</v>
      </c>
      <c r="D6" s="12">
        <v>28</v>
      </c>
      <c r="E6" s="13"/>
      <c r="F6" s="13"/>
      <c r="G6" s="13">
        <v>2</v>
      </c>
      <c r="H6" s="13"/>
      <c r="I6" s="13"/>
      <c r="J6" s="13"/>
      <c r="K6" s="13"/>
      <c r="L6" s="13"/>
      <c r="M6" s="13"/>
      <c r="N6" s="13">
        <v>2</v>
      </c>
      <c r="O6" s="13">
        <v>2</v>
      </c>
      <c r="P6" s="47">
        <v>0</v>
      </c>
      <c r="Q6" s="13">
        <v>2</v>
      </c>
      <c r="R6" s="13">
        <v>2</v>
      </c>
      <c r="S6" s="13">
        <v>2</v>
      </c>
      <c r="T6" s="13">
        <v>2</v>
      </c>
      <c r="U6" s="13"/>
      <c r="V6" s="13">
        <v>2</v>
      </c>
      <c r="W6" s="13">
        <v>4</v>
      </c>
      <c r="X6" s="13"/>
      <c r="Y6" s="13"/>
      <c r="Z6" s="13">
        <v>4</v>
      </c>
      <c r="AA6" s="13">
        <v>2</v>
      </c>
      <c r="AB6" s="13"/>
      <c r="AC6" s="13"/>
      <c r="AD6" s="13"/>
      <c r="AE6" s="13">
        <v>2</v>
      </c>
      <c r="AF6" s="13"/>
      <c r="AG6" s="13"/>
      <c r="AH6" s="13"/>
      <c r="AI6" s="9">
        <f aca="true" t="shared" si="0" ref="AI6:AI29">SUM(G6:AH6)</f>
        <v>28</v>
      </c>
      <c r="AJ6" s="67">
        <v>28</v>
      </c>
      <c r="AK6" s="13">
        <f>SUM(E6:AH6)</f>
        <v>28</v>
      </c>
      <c r="AL6" s="66" t="s">
        <v>181</v>
      </c>
      <c r="AM6" s="66" t="s">
        <v>182</v>
      </c>
      <c r="AN6" s="68">
        <v>28</v>
      </c>
    </row>
    <row r="7" spans="1:40" ht="22.5" customHeight="1">
      <c r="A7" s="14" t="s">
        <v>289</v>
      </c>
      <c r="B7" s="15" t="s">
        <v>181</v>
      </c>
      <c r="C7" s="15" t="s">
        <v>182</v>
      </c>
      <c r="D7" s="16">
        <v>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7">
        <v>4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>
        <f t="shared" si="0"/>
        <v>4</v>
      </c>
      <c r="AJ7" s="67">
        <v>4</v>
      </c>
      <c r="AK7" s="13">
        <v>4</v>
      </c>
      <c r="AL7" s="17" t="s">
        <v>181</v>
      </c>
      <c r="AM7" s="17" t="s">
        <v>182</v>
      </c>
      <c r="AN7" s="16">
        <v>4</v>
      </c>
    </row>
    <row r="8" spans="1:40" ht="22.5" customHeight="1">
      <c r="A8" s="14" t="s">
        <v>290</v>
      </c>
      <c r="B8" s="15" t="s">
        <v>181</v>
      </c>
      <c r="C8" s="15" t="s">
        <v>182</v>
      </c>
      <c r="D8" s="16">
        <v>4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47">
        <v>4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>
        <f t="shared" si="0"/>
        <v>4</v>
      </c>
      <c r="AJ8" s="67">
        <v>4</v>
      </c>
      <c r="AK8" s="13">
        <v>4</v>
      </c>
      <c r="AL8" s="17" t="s">
        <v>181</v>
      </c>
      <c r="AM8" s="17" t="s">
        <v>182</v>
      </c>
      <c r="AN8" s="16">
        <v>4</v>
      </c>
    </row>
    <row r="9" spans="1:40" ht="22.5" customHeight="1">
      <c r="A9" s="10" t="s">
        <v>126</v>
      </c>
      <c r="B9" s="18" t="s">
        <v>181</v>
      </c>
      <c r="C9" s="18" t="s">
        <v>182</v>
      </c>
      <c r="D9" s="19">
        <v>72</v>
      </c>
      <c r="E9" s="13"/>
      <c r="F9" s="13"/>
      <c r="G9" s="13"/>
      <c r="H9" s="13"/>
      <c r="I9" s="13"/>
      <c r="J9" s="13"/>
      <c r="K9" s="13"/>
      <c r="L9" s="13"/>
      <c r="M9" s="13">
        <v>4</v>
      </c>
      <c r="N9" s="13"/>
      <c r="O9" s="13">
        <v>2</v>
      </c>
      <c r="P9" s="47">
        <v>66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25">
        <f t="shared" si="0"/>
        <v>72</v>
      </c>
      <c r="AJ9" s="67">
        <v>40</v>
      </c>
      <c r="AK9" s="13">
        <f>SUM(E9:AH9)</f>
        <v>72</v>
      </c>
      <c r="AL9" s="7" t="s">
        <v>181</v>
      </c>
      <c r="AM9" s="7" t="s">
        <v>182</v>
      </c>
      <c r="AN9" s="19">
        <v>40</v>
      </c>
    </row>
    <row r="10" spans="1:40" ht="22.5" customHeight="1">
      <c r="A10" s="20" t="s">
        <v>274</v>
      </c>
      <c r="B10" s="21" t="s">
        <v>250</v>
      </c>
      <c r="C10" s="21" t="s">
        <v>182</v>
      </c>
      <c r="D10" s="22">
        <v>30</v>
      </c>
      <c r="E10" s="13"/>
      <c r="F10" s="13"/>
      <c r="G10" s="13">
        <v>2</v>
      </c>
      <c r="H10" s="13"/>
      <c r="I10" s="13"/>
      <c r="J10" s="13"/>
      <c r="K10" s="13"/>
      <c r="L10" s="13"/>
      <c r="M10" s="13"/>
      <c r="N10" s="13"/>
      <c r="O10" s="13"/>
      <c r="P10" s="47">
        <v>18</v>
      </c>
      <c r="Q10" s="13"/>
      <c r="R10" s="13"/>
      <c r="S10" s="13"/>
      <c r="T10" s="13"/>
      <c r="U10" s="13">
        <v>2</v>
      </c>
      <c r="V10" s="13"/>
      <c r="W10" s="13"/>
      <c r="X10" s="13">
        <v>2</v>
      </c>
      <c r="Y10" s="13"/>
      <c r="Z10" s="13"/>
      <c r="AA10" s="13">
        <v>2</v>
      </c>
      <c r="AB10" s="13">
        <v>2</v>
      </c>
      <c r="AC10" s="13"/>
      <c r="AD10" s="13"/>
      <c r="AE10" s="13"/>
      <c r="AF10" s="13">
        <v>2</v>
      </c>
      <c r="AG10" s="13"/>
      <c r="AH10" s="13"/>
      <c r="AI10" s="9">
        <f t="shared" si="0"/>
        <v>30</v>
      </c>
      <c r="AJ10" s="67">
        <v>30</v>
      </c>
      <c r="AK10" s="66">
        <f>SUM(E10:AH10)</f>
        <v>30</v>
      </c>
      <c r="AL10" s="69" t="s">
        <v>250</v>
      </c>
      <c r="AM10" s="69" t="s">
        <v>182</v>
      </c>
      <c r="AN10" s="22">
        <v>30</v>
      </c>
    </row>
    <row r="11" spans="1:40" ht="22.5" customHeight="1">
      <c r="A11" s="14" t="s">
        <v>291</v>
      </c>
      <c r="B11" s="15" t="s">
        <v>250</v>
      </c>
      <c r="C11" s="15" t="s">
        <v>182</v>
      </c>
      <c r="D11" s="16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47">
        <v>3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>
        <f t="shared" si="0"/>
        <v>3</v>
      </c>
      <c r="AJ11" s="67">
        <v>3</v>
      </c>
      <c r="AK11" s="66">
        <v>3</v>
      </c>
      <c r="AL11" s="69" t="s">
        <v>250</v>
      </c>
      <c r="AM11" s="69" t="s">
        <v>182</v>
      </c>
      <c r="AN11" s="22">
        <v>3</v>
      </c>
    </row>
    <row r="12" spans="1:40" ht="22.5" customHeight="1">
      <c r="A12" s="14" t="s">
        <v>292</v>
      </c>
      <c r="B12" s="15" t="s">
        <v>250</v>
      </c>
      <c r="C12" s="15" t="s">
        <v>182</v>
      </c>
      <c r="D12" s="16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7">
        <v>3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>
        <f t="shared" si="0"/>
        <v>3</v>
      </c>
      <c r="AJ12" s="67">
        <v>3</v>
      </c>
      <c r="AK12" s="66">
        <v>3</v>
      </c>
      <c r="AL12" s="69" t="s">
        <v>250</v>
      </c>
      <c r="AM12" s="69" t="s">
        <v>182</v>
      </c>
      <c r="AN12" s="22">
        <v>3</v>
      </c>
    </row>
    <row r="13" spans="1:40" ht="22.5" customHeight="1">
      <c r="A13" s="20" t="s">
        <v>277</v>
      </c>
      <c r="B13" s="21" t="s">
        <v>250</v>
      </c>
      <c r="C13" s="21" t="s">
        <v>182</v>
      </c>
      <c r="D13" s="22">
        <v>30</v>
      </c>
      <c r="E13" s="13"/>
      <c r="F13" s="13"/>
      <c r="G13" s="13">
        <v>2</v>
      </c>
      <c r="H13" s="13"/>
      <c r="I13" s="13"/>
      <c r="J13" s="13"/>
      <c r="K13" s="13"/>
      <c r="L13" s="13"/>
      <c r="M13" s="13"/>
      <c r="N13" s="13">
        <v>2</v>
      </c>
      <c r="O13" s="13">
        <v>2</v>
      </c>
      <c r="P13" s="47">
        <v>18</v>
      </c>
      <c r="Q13" s="13"/>
      <c r="R13" s="13"/>
      <c r="S13" s="13"/>
      <c r="T13" s="13"/>
      <c r="U13" s="13">
        <v>2</v>
      </c>
      <c r="V13" s="13"/>
      <c r="W13" s="13"/>
      <c r="X13" s="13"/>
      <c r="Y13" s="13"/>
      <c r="Z13" s="13"/>
      <c r="AA13" s="13"/>
      <c r="AB13" s="13">
        <v>2</v>
      </c>
      <c r="AC13" s="13"/>
      <c r="AD13" s="13"/>
      <c r="AE13" s="13"/>
      <c r="AF13" s="13">
        <v>2</v>
      </c>
      <c r="AG13" s="13"/>
      <c r="AH13" s="13"/>
      <c r="AI13" s="9">
        <f t="shared" si="0"/>
        <v>30</v>
      </c>
      <c r="AJ13" s="67">
        <v>30</v>
      </c>
      <c r="AK13" s="66">
        <f>SUM(E13:AH13)</f>
        <v>30</v>
      </c>
      <c r="AL13" s="69" t="s">
        <v>250</v>
      </c>
      <c r="AM13" s="69" t="s">
        <v>182</v>
      </c>
      <c r="AN13" s="22">
        <v>30</v>
      </c>
    </row>
    <row r="14" spans="1:40" ht="22.5" customHeight="1">
      <c r="A14" s="23" t="s">
        <v>293</v>
      </c>
      <c r="B14" s="15" t="s">
        <v>250</v>
      </c>
      <c r="C14" s="15" t="s">
        <v>182</v>
      </c>
      <c r="D14" s="16">
        <v>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7">
        <v>3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>
        <f t="shared" si="0"/>
        <v>3</v>
      </c>
      <c r="AJ14" s="67">
        <v>3</v>
      </c>
      <c r="AK14" s="66">
        <v>3</v>
      </c>
      <c r="AL14" s="69" t="s">
        <v>250</v>
      </c>
      <c r="AM14" s="69" t="s">
        <v>182</v>
      </c>
      <c r="AN14" s="22">
        <v>3</v>
      </c>
    </row>
    <row r="15" spans="1:40" ht="22.5" customHeight="1">
      <c r="A15" s="23" t="s">
        <v>294</v>
      </c>
      <c r="B15" s="15" t="s">
        <v>250</v>
      </c>
      <c r="C15" s="15" t="s">
        <v>182</v>
      </c>
      <c r="D15" s="16">
        <v>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47">
        <v>3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f t="shared" si="0"/>
        <v>3</v>
      </c>
      <c r="AJ15" s="67">
        <v>3</v>
      </c>
      <c r="AK15" s="66">
        <v>3</v>
      </c>
      <c r="AL15" s="69" t="s">
        <v>250</v>
      </c>
      <c r="AM15" s="69" t="s">
        <v>182</v>
      </c>
      <c r="AN15" s="22">
        <v>3</v>
      </c>
    </row>
    <row r="16" spans="1:40" ht="22.5" customHeight="1">
      <c r="A16" s="24" t="s">
        <v>249</v>
      </c>
      <c r="B16" s="21" t="s">
        <v>250</v>
      </c>
      <c r="C16" s="21" t="s">
        <v>182</v>
      </c>
      <c r="D16" s="22">
        <v>80</v>
      </c>
      <c r="E16" s="25"/>
      <c r="F16" s="25"/>
      <c r="G16" s="25"/>
      <c r="H16" s="25"/>
      <c r="I16" s="25"/>
      <c r="J16" s="25"/>
      <c r="K16" s="25"/>
      <c r="L16" s="25"/>
      <c r="M16" s="25">
        <v>3</v>
      </c>
      <c r="N16" s="25"/>
      <c r="O16" s="25"/>
      <c r="P16" s="47">
        <v>77</v>
      </c>
      <c r="Q16" s="25"/>
      <c r="R16" s="25"/>
      <c r="S16" s="54"/>
      <c r="T16" s="5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54"/>
      <c r="AI16" s="9">
        <f t="shared" si="0"/>
        <v>80</v>
      </c>
      <c r="AJ16" s="67">
        <v>60</v>
      </c>
      <c r="AK16" s="66">
        <f>SUM(E16:AH16)</f>
        <v>80</v>
      </c>
      <c r="AL16" s="69" t="s">
        <v>250</v>
      </c>
      <c r="AM16" s="69" t="s">
        <v>182</v>
      </c>
      <c r="AN16" s="22">
        <v>60</v>
      </c>
    </row>
    <row r="17" spans="1:40" ht="22.5" customHeight="1">
      <c r="A17" s="26" t="s">
        <v>249</v>
      </c>
      <c r="B17" s="27" t="s">
        <v>181</v>
      </c>
      <c r="C17" s="27" t="s">
        <v>182</v>
      </c>
      <c r="D17" s="28">
        <v>40</v>
      </c>
      <c r="E17" s="13"/>
      <c r="F17" s="13"/>
      <c r="G17" s="13"/>
      <c r="H17" s="13"/>
      <c r="I17" s="13"/>
      <c r="J17" s="13"/>
      <c r="K17" s="13">
        <v>2</v>
      </c>
      <c r="L17" s="13"/>
      <c r="M17" s="13"/>
      <c r="N17" s="13"/>
      <c r="O17" s="13">
        <v>2</v>
      </c>
      <c r="P17" s="47">
        <v>27</v>
      </c>
      <c r="Q17" s="13"/>
      <c r="R17" s="13"/>
      <c r="S17" s="13"/>
      <c r="T17" s="13">
        <v>2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7">
        <v>1</v>
      </c>
      <c r="AH17" s="17">
        <v>6</v>
      </c>
      <c r="AI17" s="17">
        <f t="shared" si="0"/>
        <v>40</v>
      </c>
      <c r="AJ17" s="67">
        <v>60</v>
      </c>
      <c r="AK17" s="66">
        <f>SUM(E17:AH17)</f>
        <v>40</v>
      </c>
      <c r="AL17" s="25" t="s">
        <v>181</v>
      </c>
      <c r="AM17" s="25" t="s">
        <v>182</v>
      </c>
      <c r="AN17" s="28">
        <v>60</v>
      </c>
    </row>
    <row r="18" spans="1:40" ht="22.5" customHeight="1">
      <c r="A18" s="24" t="s">
        <v>252</v>
      </c>
      <c r="B18" s="21" t="s">
        <v>250</v>
      </c>
      <c r="C18" s="21" t="s">
        <v>182</v>
      </c>
      <c r="D18" s="22">
        <v>30</v>
      </c>
      <c r="E18" s="29"/>
      <c r="F18" s="29"/>
      <c r="G18" s="29">
        <v>2</v>
      </c>
      <c r="H18" s="29"/>
      <c r="I18" s="29"/>
      <c r="J18" s="29"/>
      <c r="K18" s="29"/>
      <c r="L18" s="29"/>
      <c r="M18" s="29"/>
      <c r="N18" s="29">
        <v>2</v>
      </c>
      <c r="O18" s="29">
        <v>2</v>
      </c>
      <c r="P18" s="48">
        <v>22</v>
      </c>
      <c r="Q18" s="29"/>
      <c r="R18" s="29"/>
      <c r="S18" s="55"/>
      <c r="T18" s="55"/>
      <c r="U18" s="29">
        <v>2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55"/>
      <c r="AI18" s="8">
        <f t="shared" si="0"/>
        <v>30</v>
      </c>
      <c r="AJ18" s="67">
        <v>30</v>
      </c>
      <c r="AK18" s="70">
        <f>SUM(E18:AH18)</f>
        <v>30</v>
      </c>
      <c r="AL18" s="69" t="s">
        <v>250</v>
      </c>
      <c r="AM18" s="69" t="s">
        <v>182</v>
      </c>
      <c r="AN18" s="22">
        <v>30</v>
      </c>
    </row>
    <row r="19" spans="1:40" ht="22.5" customHeight="1">
      <c r="A19" s="20" t="s">
        <v>107</v>
      </c>
      <c r="B19" s="30" t="s">
        <v>181</v>
      </c>
      <c r="C19" s="30" t="s">
        <v>182</v>
      </c>
      <c r="D19" s="31">
        <v>32</v>
      </c>
      <c r="E19" s="13"/>
      <c r="F19" s="13"/>
      <c r="G19" s="13">
        <v>2</v>
      </c>
      <c r="H19" s="13"/>
      <c r="I19" s="13"/>
      <c r="J19" s="13"/>
      <c r="K19" s="13"/>
      <c r="L19" s="13"/>
      <c r="M19" s="13"/>
      <c r="N19" s="13">
        <v>2</v>
      </c>
      <c r="O19" s="13"/>
      <c r="P19" s="47">
        <v>22</v>
      </c>
      <c r="Q19" s="13">
        <v>2</v>
      </c>
      <c r="R19" s="13"/>
      <c r="S19" s="13">
        <v>2</v>
      </c>
      <c r="T19" s="13">
        <v>2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9">
        <f t="shared" si="0"/>
        <v>32</v>
      </c>
      <c r="AJ19" s="67">
        <v>32</v>
      </c>
      <c r="AK19" s="70">
        <f>SUM(E19:AH19)</f>
        <v>32</v>
      </c>
      <c r="AL19" s="71" t="s">
        <v>181</v>
      </c>
      <c r="AM19" s="71" t="s">
        <v>182</v>
      </c>
      <c r="AN19" s="31">
        <v>32</v>
      </c>
    </row>
    <row r="20" spans="1:40" ht="22.5" customHeight="1">
      <c r="A20" s="14" t="s">
        <v>295</v>
      </c>
      <c r="B20" s="15" t="s">
        <v>181</v>
      </c>
      <c r="C20" s="15" t="s">
        <v>182</v>
      </c>
      <c r="D20" s="16"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7">
        <v>2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>
        <f t="shared" si="0"/>
        <v>2</v>
      </c>
      <c r="AJ20" s="67">
        <v>2</v>
      </c>
      <c r="AK20" s="70">
        <v>2</v>
      </c>
      <c r="AL20" s="17" t="s">
        <v>181</v>
      </c>
      <c r="AM20" s="17" t="s">
        <v>182</v>
      </c>
      <c r="AN20" s="16">
        <v>2</v>
      </c>
    </row>
    <row r="21" spans="1:40" ht="22.5" customHeight="1">
      <c r="A21" s="14" t="s">
        <v>296</v>
      </c>
      <c r="B21" s="15" t="s">
        <v>181</v>
      </c>
      <c r="C21" s="15" t="s">
        <v>182</v>
      </c>
      <c r="D21" s="16"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47">
        <v>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>
        <f t="shared" si="0"/>
        <v>2</v>
      </c>
      <c r="AJ21" s="67">
        <v>2</v>
      </c>
      <c r="AK21" s="70">
        <v>2</v>
      </c>
      <c r="AL21" s="17" t="s">
        <v>181</v>
      </c>
      <c r="AM21" s="17" t="s">
        <v>182</v>
      </c>
      <c r="AN21" s="16">
        <v>2</v>
      </c>
    </row>
    <row r="22" spans="1:40" ht="22.5" customHeight="1">
      <c r="A22" s="20" t="s">
        <v>108</v>
      </c>
      <c r="B22" s="30" t="s">
        <v>181</v>
      </c>
      <c r="C22" s="30" t="s">
        <v>182</v>
      </c>
      <c r="D22" s="31">
        <v>68</v>
      </c>
      <c r="E22" s="13"/>
      <c r="F22" s="13"/>
      <c r="G22" s="13">
        <v>3</v>
      </c>
      <c r="H22" s="13"/>
      <c r="I22" s="13"/>
      <c r="J22" s="13"/>
      <c r="K22" s="13"/>
      <c r="L22" s="13"/>
      <c r="M22" s="13"/>
      <c r="N22" s="13">
        <v>2</v>
      </c>
      <c r="O22" s="13">
        <v>2</v>
      </c>
      <c r="P22" s="47">
        <v>38</v>
      </c>
      <c r="Q22" s="13">
        <v>2</v>
      </c>
      <c r="R22" s="13"/>
      <c r="S22" s="13">
        <v>4</v>
      </c>
      <c r="T22" s="13">
        <v>4</v>
      </c>
      <c r="U22" s="13">
        <v>3</v>
      </c>
      <c r="V22" s="13">
        <v>2</v>
      </c>
      <c r="W22" s="13"/>
      <c r="X22" s="13">
        <v>2</v>
      </c>
      <c r="Y22" s="13">
        <v>2</v>
      </c>
      <c r="Z22" s="13"/>
      <c r="AA22" s="13">
        <v>2</v>
      </c>
      <c r="AB22" s="13"/>
      <c r="AC22" s="13">
        <v>2</v>
      </c>
      <c r="AD22" s="13"/>
      <c r="AE22" s="13"/>
      <c r="AF22" s="13"/>
      <c r="AG22" s="13"/>
      <c r="AH22" s="13"/>
      <c r="AI22" s="9">
        <f t="shared" si="0"/>
        <v>68</v>
      </c>
      <c r="AJ22" s="67">
        <v>68</v>
      </c>
      <c r="AK22" s="70">
        <f>SUM(E22:AH22)</f>
        <v>68</v>
      </c>
      <c r="AL22" s="71" t="s">
        <v>181</v>
      </c>
      <c r="AM22" s="71" t="s">
        <v>182</v>
      </c>
      <c r="AN22" s="31">
        <v>68</v>
      </c>
    </row>
    <row r="23" spans="1:40" ht="22.5" customHeight="1">
      <c r="A23" s="14" t="s">
        <v>297</v>
      </c>
      <c r="B23" s="15" t="s">
        <v>181</v>
      </c>
      <c r="C23" s="15" t="s">
        <v>182</v>
      </c>
      <c r="D23" s="16">
        <v>2</v>
      </c>
      <c r="E23" s="17"/>
      <c r="F23" s="17"/>
      <c r="G23" s="25"/>
      <c r="H23" s="17"/>
      <c r="I23" s="17"/>
      <c r="J23" s="17"/>
      <c r="K23" s="17"/>
      <c r="L23" s="17"/>
      <c r="M23" s="25"/>
      <c r="N23" s="25"/>
      <c r="O23" s="25"/>
      <c r="P23" s="47">
        <v>2</v>
      </c>
      <c r="Q23" s="25"/>
      <c r="R23" s="25"/>
      <c r="S23" s="17"/>
      <c r="T23" s="17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17"/>
      <c r="AI23" s="17">
        <f t="shared" si="0"/>
        <v>2</v>
      </c>
      <c r="AJ23" s="67">
        <v>2</v>
      </c>
      <c r="AK23" s="70">
        <v>2</v>
      </c>
      <c r="AL23" s="17" t="s">
        <v>181</v>
      </c>
      <c r="AM23" s="17" t="s">
        <v>182</v>
      </c>
      <c r="AN23" s="16">
        <v>2</v>
      </c>
    </row>
    <row r="24" spans="1:40" ht="22.5" customHeight="1">
      <c r="A24" s="14" t="s">
        <v>298</v>
      </c>
      <c r="B24" s="15" t="s">
        <v>181</v>
      </c>
      <c r="C24" s="15" t="s">
        <v>182</v>
      </c>
      <c r="D24" s="16">
        <v>2</v>
      </c>
      <c r="E24" s="17"/>
      <c r="F24" s="17"/>
      <c r="G24" s="25"/>
      <c r="H24" s="17"/>
      <c r="I24" s="17"/>
      <c r="J24" s="17"/>
      <c r="K24" s="17"/>
      <c r="L24" s="17"/>
      <c r="M24" s="25"/>
      <c r="N24" s="25"/>
      <c r="O24" s="25"/>
      <c r="P24" s="47">
        <v>2</v>
      </c>
      <c r="Q24" s="25"/>
      <c r="R24" s="25"/>
      <c r="S24" s="17"/>
      <c r="T24" s="17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17"/>
      <c r="AI24" s="17">
        <f t="shared" si="0"/>
        <v>2</v>
      </c>
      <c r="AJ24" s="67">
        <v>2</v>
      </c>
      <c r="AK24" s="70">
        <v>2</v>
      </c>
      <c r="AL24" s="17" t="s">
        <v>181</v>
      </c>
      <c r="AM24" s="17" t="s">
        <v>182</v>
      </c>
      <c r="AN24" s="16">
        <v>2</v>
      </c>
    </row>
    <row r="25" spans="1:40" ht="22.5" customHeight="1">
      <c r="A25" s="20" t="s">
        <v>105</v>
      </c>
      <c r="B25" s="30" t="s">
        <v>181</v>
      </c>
      <c r="C25" s="30" t="s">
        <v>182</v>
      </c>
      <c r="D25" s="31">
        <v>32</v>
      </c>
      <c r="E25" s="13"/>
      <c r="F25" s="13"/>
      <c r="G25" s="13">
        <v>3</v>
      </c>
      <c r="H25" s="13"/>
      <c r="I25" s="13"/>
      <c r="J25" s="13"/>
      <c r="K25" s="13"/>
      <c r="L25" s="13"/>
      <c r="M25" s="13"/>
      <c r="N25" s="13">
        <v>2</v>
      </c>
      <c r="O25" s="13"/>
      <c r="P25" s="47">
        <v>21</v>
      </c>
      <c r="Q25" s="13">
        <v>2</v>
      </c>
      <c r="R25" s="13"/>
      <c r="S25" s="13">
        <v>2</v>
      </c>
      <c r="T25" s="13"/>
      <c r="U25" s="13"/>
      <c r="V25" s="13">
        <v>2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9">
        <f t="shared" si="0"/>
        <v>32</v>
      </c>
      <c r="AJ25" s="67">
        <v>32</v>
      </c>
      <c r="AK25" s="70">
        <f>SUM(E25:AH25)</f>
        <v>32</v>
      </c>
      <c r="AL25" s="71" t="s">
        <v>181</v>
      </c>
      <c r="AM25" s="71" t="s">
        <v>182</v>
      </c>
      <c r="AN25" s="31">
        <v>32</v>
      </c>
    </row>
    <row r="26" spans="1:40" ht="22.5" customHeight="1">
      <c r="A26" s="14" t="s">
        <v>299</v>
      </c>
      <c r="B26" s="15" t="s">
        <v>181</v>
      </c>
      <c r="C26" s="15" t="s">
        <v>182</v>
      </c>
      <c r="D26" s="16">
        <v>2</v>
      </c>
      <c r="E26" s="17"/>
      <c r="F26" s="17"/>
      <c r="G26" s="25"/>
      <c r="H26" s="17"/>
      <c r="I26" s="17"/>
      <c r="J26" s="17"/>
      <c r="K26" s="17"/>
      <c r="L26" s="17"/>
      <c r="M26" s="25"/>
      <c r="N26" s="25"/>
      <c r="O26" s="25"/>
      <c r="P26" s="47">
        <v>2</v>
      </c>
      <c r="Q26" s="25"/>
      <c r="R26" s="25"/>
      <c r="S26" s="17"/>
      <c r="T26" s="17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17"/>
      <c r="AI26" s="17">
        <f t="shared" si="0"/>
        <v>2</v>
      </c>
      <c r="AJ26" s="67">
        <v>2</v>
      </c>
      <c r="AK26" s="70">
        <v>2</v>
      </c>
      <c r="AL26" s="17" t="s">
        <v>181</v>
      </c>
      <c r="AM26" s="17" t="s">
        <v>182</v>
      </c>
      <c r="AN26" s="16">
        <v>2</v>
      </c>
    </row>
    <row r="27" spans="1:40" ht="22.5" customHeight="1">
      <c r="A27" s="14" t="s">
        <v>300</v>
      </c>
      <c r="B27" s="15" t="s">
        <v>181</v>
      </c>
      <c r="C27" s="15" t="s">
        <v>182</v>
      </c>
      <c r="D27" s="16">
        <v>2</v>
      </c>
      <c r="E27" s="17"/>
      <c r="F27" s="17"/>
      <c r="G27" s="25"/>
      <c r="H27" s="17"/>
      <c r="I27" s="17"/>
      <c r="J27" s="17"/>
      <c r="K27" s="17"/>
      <c r="L27" s="17"/>
      <c r="M27" s="25"/>
      <c r="N27" s="25"/>
      <c r="O27" s="25"/>
      <c r="P27" s="47">
        <v>2</v>
      </c>
      <c r="Q27" s="25"/>
      <c r="R27" s="25"/>
      <c r="S27" s="17"/>
      <c r="T27" s="17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17"/>
      <c r="AI27" s="17">
        <f t="shared" si="0"/>
        <v>2</v>
      </c>
      <c r="AJ27" s="67">
        <v>2</v>
      </c>
      <c r="AK27" s="70">
        <v>2</v>
      </c>
      <c r="AL27" s="17" t="s">
        <v>181</v>
      </c>
      <c r="AM27" s="17" t="s">
        <v>182</v>
      </c>
      <c r="AN27" s="16">
        <v>2</v>
      </c>
    </row>
    <row r="28" spans="1:40" ht="22.5" customHeight="1">
      <c r="A28" s="20" t="s">
        <v>93</v>
      </c>
      <c r="B28" s="30" t="s">
        <v>181</v>
      </c>
      <c r="C28" s="30" t="s">
        <v>182</v>
      </c>
      <c r="D28" s="31">
        <v>64</v>
      </c>
      <c r="E28" s="13"/>
      <c r="F28" s="13"/>
      <c r="G28" s="13">
        <v>4</v>
      </c>
      <c r="H28" s="13"/>
      <c r="I28" s="13"/>
      <c r="J28" s="13"/>
      <c r="K28" s="13"/>
      <c r="L28" s="13"/>
      <c r="M28" s="13"/>
      <c r="N28" s="13">
        <v>2</v>
      </c>
      <c r="O28" s="13"/>
      <c r="P28" s="47">
        <v>40</v>
      </c>
      <c r="Q28" s="13">
        <v>2</v>
      </c>
      <c r="R28" s="13"/>
      <c r="S28" s="13">
        <v>4</v>
      </c>
      <c r="T28" s="13"/>
      <c r="U28" s="13">
        <v>2</v>
      </c>
      <c r="V28" s="13">
        <v>3</v>
      </c>
      <c r="W28" s="13"/>
      <c r="X28" s="13"/>
      <c r="Y28" s="13">
        <v>3</v>
      </c>
      <c r="Z28" s="13">
        <v>2</v>
      </c>
      <c r="AA28" s="13"/>
      <c r="AB28" s="13"/>
      <c r="AC28" s="13"/>
      <c r="AD28" s="13">
        <v>2</v>
      </c>
      <c r="AE28" s="13"/>
      <c r="AF28" s="13"/>
      <c r="AG28" s="13"/>
      <c r="AH28" s="9"/>
      <c r="AI28" s="9">
        <f t="shared" si="0"/>
        <v>64</v>
      </c>
      <c r="AJ28" s="67"/>
      <c r="AK28" s="70">
        <f>SUM(E28:AH28)</f>
        <v>64</v>
      </c>
      <c r="AL28" s="71" t="s">
        <v>181</v>
      </c>
      <c r="AM28" s="71" t="s">
        <v>182</v>
      </c>
      <c r="AN28" s="31">
        <v>60</v>
      </c>
    </row>
    <row r="29" spans="1:40" ht="22.5" customHeight="1">
      <c r="A29" s="14" t="s">
        <v>301</v>
      </c>
      <c r="B29" s="15" t="s">
        <v>181</v>
      </c>
      <c r="C29" s="15" t="s">
        <v>182</v>
      </c>
      <c r="D29" s="16">
        <v>2</v>
      </c>
      <c r="E29" s="17"/>
      <c r="F29" s="17"/>
      <c r="G29" s="25"/>
      <c r="H29" s="17"/>
      <c r="I29" s="17"/>
      <c r="J29" s="17"/>
      <c r="K29" s="17"/>
      <c r="L29" s="17"/>
      <c r="M29" s="25"/>
      <c r="N29" s="25"/>
      <c r="O29" s="25"/>
      <c r="P29" s="47">
        <v>2</v>
      </c>
      <c r="Q29" s="25"/>
      <c r="R29" s="25"/>
      <c r="S29" s="17"/>
      <c r="T29" s="17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17"/>
      <c r="AI29" s="17">
        <f t="shared" si="0"/>
        <v>2</v>
      </c>
      <c r="AJ29" s="67">
        <v>2</v>
      </c>
      <c r="AK29" s="70">
        <v>6</v>
      </c>
      <c r="AL29" s="17" t="s">
        <v>181</v>
      </c>
      <c r="AM29" s="17" t="s">
        <v>182</v>
      </c>
      <c r="AN29" s="16">
        <v>6</v>
      </c>
    </row>
    <row r="30" spans="1:40" ht="22.5" customHeight="1">
      <c r="A30" s="14" t="s">
        <v>302</v>
      </c>
      <c r="B30" s="15" t="s">
        <v>181</v>
      </c>
      <c r="C30" s="15" t="s">
        <v>182</v>
      </c>
      <c r="D30" s="16">
        <v>6</v>
      </c>
      <c r="E30" s="17"/>
      <c r="F30" s="17"/>
      <c r="G30" s="25"/>
      <c r="H30" s="17"/>
      <c r="I30" s="17"/>
      <c r="J30" s="17"/>
      <c r="K30" s="17"/>
      <c r="L30" s="17"/>
      <c r="M30" s="25"/>
      <c r="N30" s="25"/>
      <c r="O30" s="25"/>
      <c r="P30" s="47">
        <v>6</v>
      </c>
      <c r="Q30" s="25"/>
      <c r="R30" s="25"/>
      <c r="S30" s="17"/>
      <c r="T30" s="17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7"/>
      <c r="AI30" s="17">
        <f>SUM(E30:AH30)</f>
        <v>6</v>
      </c>
      <c r="AJ30" s="67">
        <v>6</v>
      </c>
      <c r="AK30" s="70">
        <v>6</v>
      </c>
      <c r="AL30" s="17" t="s">
        <v>181</v>
      </c>
      <c r="AM30" s="17" t="s">
        <v>182</v>
      </c>
      <c r="AN30" s="16">
        <v>6</v>
      </c>
    </row>
    <row r="31" spans="1:40" ht="22.5" customHeight="1">
      <c r="A31" s="32" t="s">
        <v>303</v>
      </c>
      <c r="B31" s="33" t="s">
        <v>181</v>
      </c>
      <c r="C31" s="33" t="s">
        <v>182</v>
      </c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9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4"/>
      <c r="AK31" s="72"/>
      <c r="AL31" s="35"/>
      <c r="AM31" s="35"/>
      <c r="AN31" s="34"/>
    </row>
    <row r="32" spans="1:40" ht="22.5" customHeight="1">
      <c r="A32" s="32" t="s">
        <v>304</v>
      </c>
      <c r="B32" s="33" t="s">
        <v>181</v>
      </c>
      <c r="C32" s="33" t="s">
        <v>182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9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4"/>
      <c r="AK32" s="72"/>
      <c r="AL32" s="35"/>
      <c r="AM32" s="35"/>
      <c r="AN32" s="34"/>
    </row>
    <row r="33" spans="1:40" ht="22.5" customHeight="1">
      <c r="A33" s="32" t="s">
        <v>305</v>
      </c>
      <c r="B33" s="33" t="s">
        <v>181</v>
      </c>
      <c r="C33" s="33" t="s">
        <v>182</v>
      </c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9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4"/>
      <c r="AK33" s="72"/>
      <c r="AL33" s="35"/>
      <c r="AM33" s="35"/>
      <c r="AN33" s="34"/>
    </row>
    <row r="34" spans="1:40" ht="22.5" customHeight="1">
      <c r="A34" s="10" t="s">
        <v>136</v>
      </c>
      <c r="B34" s="30" t="s">
        <v>181</v>
      </c>
      <c r="C34" s="30" t="s">
        <v>182</v>
      </c>
      <c r="D34" s="31">
        <v>25</v>
      </c>
      <c r="E34" s="13"/>
      <c r="F34" s="13"/>
      <c r="G34" s="13">
        <v>2</v>
      </c>
      <c r="H34" s="13"/>
      <c r="I34" s="13"/>
      <c r="J34" s="13"/>
      <c r="K34" s="13"/>
      <c r="L34" s="13"/>
      <c r="M34" s="13"/>
      <c r="N34" s="13"/>
      <c r="O34" s="13"/>
      <c r="P34" s="47">
        <v>6</v>
      </c>
      <c r="Q34" s="13">
        <v>2</v>
      </c>
      <c r="R34" s="13">
        <v>2</v>
      </c>
      <c r="S34" s="13">
        <v>2</v>
      </c>
      <c r="T34" s="13"/>
      <c r="U34" s="13">
        <v>2</v>
      </c>
      <c r="V34" s="13">
        <v>2</v>
      </c>
      <c r="W34" s="13"/>
      <c r="X34" s="13"/>
      <c r="Y34" s="13">
        <v>3</v>
      </c>
      <c r="Z34" s="13">
        <v>2</v>
      </c>
      <c r="AA34" s="13"/>
      <c r="AB34" s="13">
        <v>2</v>
      </c>
      <c r="AC34" s="13"/>
      <c r="AD34" s="13"/>
      <c r="AE34" s="13"/>
      <c r="AF34" s="13"/>
      <c r="AG34" s="13"/>
      <c r="AH34" s="13"/>
      <c r="AI34" s="9">
        <f aca="true" t="shared" si="1" ref="AI34:AI65">SUM(E34:AH34)</f>
        <v>25</v>
      </c>
      <c r="AJ34" s="67">
        <v>29</v>
      </c>
      <c r="AK34" s="50">
        <f>SUM(E34:AH34)</f>
        <v>25</v>
      </c>
      <c r="AL34" s="71" t="s">
        <v>181</v>
      </c>
      <c r="AM34" s="71" t="s">
        <v>182</v>
      </c>
      <c r="AN34" s="31">
        <v>29</v>
      </c>
    </row>
    <row r="35" spans="1:40" ht="22.5" customHeight="1">
      <c r="A35" s="14" t="s">
        <v>306</v>
      </c>
      <c r="B35" s="15" t="s">
        <v>181</v>
      </c>
      <c r="C35" s="15" t="s">
        <v>182</v>
      </c>
      <c r="D35" s="16">
        <v>6</v>
      </c>
      <c r="E35" s="17"/>
      <c r="F35" s="17"/>
      <c r="G35" s="25"/>
      <c r="H35" s="17"/>
      <c r="I35" s="17"/>
      <c r="J35" s="17"/>
      <c r="K35" s="17"/>
      <c r="L35" s="17"/>
      <c r="M35" s="25"/>
      <c r="N35" s="25"/>
      <c r="O35" s="25"/>
      <c r="P35" s="47">
        <v>6</v>
      </c>
      <c r="Q35" s="25"/>
      <c r="R35" s="25"/>
      <c r="S35" s="17"/>
      <c r="T35" s="17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17"/>
      <c r="AI35" s="17">
        <f t="shared" si="1"/>
        <v>6</v>
      </c>
      <c r="AJ35" s="67">
        <v>6</v>
      </c>
      <c r="AK35" s="50">
        <v>6</v>
      </c>
      <c r="AL35" s="17" t="s">
        <v>181</v>
      </c>
      <c r="AM35" s="17" t="s">
        <v>182</v>
      </c>
      <c r="AN35" s="16">
        <v>6</v>
      </c>
    </row>
    <row r="36" spans="1:40" ht="22.5" customHeight="1">
      <c r="A36" s="14" t="s">
        <v>307</v>
      </c>
      <c r="B36" s="15" t="s">
        <v>181</v>
      </c>
      <c r="C36" s="15" t="s">
        <v>182</v>
      </c>
      <c r="D36" s="16">
        <v>5</v>
      </c>
      <c r="E36" s="17"/>
      <c r="F36" s="17"/>
      <c r="G36" s="25"/>
      <c r="H36" s="17"/>
      <c r="I36" s="17"/>
      <c r="J36" s="17"/>
      <c r="K36" s="17"/>
      <c r="L36" s="17"/>
      <c r="M36" s="25"/>
      <c r="N36" s="25"/>
      <c r="O36" s="25"/>
      <c r="P36" s="47">
        <v>5</v>
      </c>
      <c r="Q36" s="25"/>
      <c r="R36" s="25"/>
      <c r="S36" s="17"/>
      <c r="T36" s="17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17"/>
      <c r="AI36" s="17">
        <f t="shared" si="1"/>
        <v>5</v>
      </c>
      <c r="AJ36" s="67">
        <v>5</v>
      </c>
      <c r="AK36" s="50">
        <v>5</v>
      </c>
      <c r="AL36" s="17" t="s">
        <v>181</v>
      </c>
      <c r="AM36" s="17" t="s">
        <v>182</v>
      </c>
      <c r="AN36" s="16">
        <v>5</v>
      </c>
    </row>
    <row r="37" spans="1:40" ht="22.5" customHeight="1">
      <c r="A37" s="10" t="s">
        <v>109</v>
      </c>
      <c r="B37" s="30" t="s">
        <v>181</v>
      </c>
      <c r="C37" s="30" t="s">
        <v>182</v>
      </c>
      <c r="D37" s="31">
        <v>32</v>
      </c>
      <c r="E37" s="13"/>
      <c r="F37" s="13"/>
      <c r="G37" s="13">
        <v>2</v>
      </c>
      <c r="H37" s="13"/>
      <c r="I37" s="13"/>
      <c r="J37" s="13"/>
      <c r="K37" s="13"/>
      <c r="L37" s="13"/>
      <c r="M37" s="13"/>
      <c r="N37" s="13">
        <v>2</v>
      </c>
      <c r="O37" s="13">
        <v>2</v>
      </c>
      <c r="P37" s="47">
        <v>20</v>
      </c>
      <c r="Q37" s="13">
        <v>2</v>
      </c>
      <c r="R37" s="13"/>
      <c r="S37" s="13">
        <v>2</v>
      </c>
      <c r="T37" s="13">
        <v>2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9">
        <f t="shared" si="1"/>
        <v>32</v>
      </c>
      <c r="AJ37" s="67">
        <v>32</v>
      </c>
      <c r="AK37" s="70">
        <f>SUM(E37:AH37)</f>
        <v>32</v>
      </c>
      <c r="AL37" s="71" t="s">
        <v>181</v>
      </c>
      <c r="AM37" s="71" t="s">
        <v>182</v>
      </c>
      <c r="AN37" s="31">
        <v>32</v>
      </c>
    </row>
    <row r="38" spans="1:40" ht="22.5" customHeight="1">
      <c r="A38" s="14" t="s">
        <v>308</v>
      </c>
      <c r="B38" s="15" t="s">
        <v>181</v>
      </c>
      <c r="C38" s="15" t="s">
        <v>182</v>
      </c>
      <c r="D38" s="16">
        <v>2</v>
      </c>
      <c r="E38" s="17"/>
      <c r="F38" s="17"/>
      <c r="G38" s="25"/>
      <c r="H38" s="17"/>
      <c r="I38" s="17"/>
      <c r="J38" s="17"/>
      <c r="K38" s="17"/>
      <c r="L38" s="17"/>
      <c r="M38" s="25"/>
      <c r="N38" s="25"/>
      <c r="O38" s="25"/>
      <c r="P38" s="47">
        <v>2</v>
      </c>
      <c r="Q38" s="25"/>
      <c r="R38" s="25"/>
      <c r="S38" s="17"/>
      <c r="T38" s="17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17"/>
      <c r="AI38" s="17">
        <f t="shared" si="1"/>
        <v>2</v>
      </c>
      <c r="AJ38" s="67">
        <v>2</v>
      </c>
      <c r="AK38" s="70">
        <v>2</v>
      </c>
      <c r="AL38" s="17" t="s">
        <v>181</v>
      </c>
      <c r="AM38" s="17" t="s">
        <v>182</v>
      </c>
      <c r="AN38" s="16">
        <v>2</v>
      </c>
    </row>
    <row r="39" spans="1:40" ht="22.5" customHeight="1">
      <c r="A39" s="14" t="s">
        <v>309</v>
      </c>
      <c r="B39" s="15" t="s">
        <v>181</v>
      </c>
      <c r="C39" s="15" t="s">
        <v>182</v>
      </c>
      <c r="D39" s="16">
        <v>2</v>
      </c>
      <c r="E39" s="17"/>
      <c r="F39" s="17"/>
      <c r="G39" s="25"/>
      <c r="H39" s="17"/>
      <c r="I39" s="17"/>
      <c r="J39" s="17"/>
      <c r="K39" s="17"/>
      <c r="L39" s="17"/>
      <c r="M39" s="25"/>
      <c r="N39" s="25"/>
      <c r="O39" s="25"/>
      <c r="P39" s="47">
        <v>2</v>
      </c>
      <c r="Q39" s="25"/>
      <c r="R39" s="25"/>
      <c r="S39" s="17"/>
      <c r="T39" s="17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17"/>
      <c r="AI39" s="17">
        <f t="shared" si="1"/>
        <v>2</v>
      </c>
      <c r="AJ39" s="67">
        <v>2</v>
      </c>
      <c r="AK39" s="70">
        <v>2</v>
      </c>
      <c r="AL39" s="17" t="s">
        <v>181</v>
      </c>
      <c r="AM39" s="17" t="s">
        <v>182</v>
      </c>
      <c r="AN39" s="16">
        <v>2</v>
      </c>
    </row>
    <row r="40" spans="1:40" ht="22.5" customHeight="1">
      <c r="A40" s="10" t="s">
        <v>104</v>
      </c>
      <c r="B40" s="30" t="s">
        <v>181</v>
      </c>
      <c r="C40" s="30" t="s">
        <v>182</v>
      </c>
      <c r="D40" s="31">
        <v>68</v>
      </c>
      <c r="E40" s="13"/>
      <c r="F40" s="13"/>
      <c r="G40" s="13">
        <v>2</v>
      </c>
      <c r="H40" s="13"/>
      <c r="I40" s="13"/>
      <c r="J40" s="13">
        <v>2</v>
      </c>
      <c r="K40" s="13">
        <v>2</v>
      </c>
      <c r="L40" s="13">
        <v>2</v>
      </c>
      <c r="M40" s="13"/>
      <c r="N40" s="13">
        <v>2</v>
      </c>
      <c r="O40" s="13"/>
      <c r="P40" s="47">
        <v>34</v>
      </c>
      <c r="Q40" s="13">
        <v>2</v>
      </c>
      <c r="R40" s="13"/>
      <c r="S40" s="13">
        <v>4</v>
      </c>
      <c r="T40" s="13">
        <v>4</v>
      </c>
      <c r="U40" s="13">
        <v>3</v>
      </c>
      <c r="V40" s="13">
        <v>3</v>
      </c>
      <c r="W40" s="13"/>
      <c r="X40" s="13"/>
      <c r="Y40" s="13">
        <v>2</v>
      </c>
      <c r="Z40" s="13">
        <v>2</v>
      </c>
      <c r="AA40" s="13">
        <v>2</v>
      </c>
      <c r="AB40" s="13"/>
      <c r="AC40" s="13">
        <v>2</v>
      </c>
      <c r="AD40" s="13"/>
      <c r="AE40" s="13"/>
      <c r="AF40" s="13"/>
      <c r="AG40" s="13"/>
      <c r="AH40" s="13"/>
      <c r="AI40" s="9">
        <f t="shared" si="1"/>
        <v>68</v>
      </c>
      <c r="AJ40" s="67">
        <v>68</v>
      </c>
      <c r="AK40" s="50">
        <f>SUM(E40:AH40)</f>
        <v>68</v>
      </c>
      <c r="AL40" s="71" t="s">
        <v>181</v>
      </c>
      <c r="AM40" s="71" t="s">
        <v>182</v>
      </c>
      <c r="AN40" s="31">
        <v>68</v>
      </c>
    </row>
    <row r="41" spans="1:40" ht="22.5" customHeight="1">
      <c r="A41" s="14" t="s">
        <v>310</v>
      </c>
      <c r="B41" s="15" t="s">
        <v>181</v>
      </c>
      <c r="C41" s="15" t="s">
        <v>182</v>
      </c>
      <c r="D41" s="16">
        <v>2</v>
      </c>
      <c r="E41" s="17"/>
      <c r="F41" s="17"/>
      <c r="G41" s="25"/>
      <c r="H41" s="17"/>
      <c r="I41" s="17"/>
      <c r="J41" s="17"/>
      <c r="K41" s="17"/>
      <c r="L41" s="17"/>
      <c r="M41" s="25"/>
      <c r="N41" s="25"/>
      <c r="O41" s="25"/>
      <c r="P41" s="47">
        <v>2</v>
      </c>
      <c r="Q41" s="25"/>
      <c r="R41" s="25"/>
      <c r="S41" s="17"/>
      <c r="T41" s="17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17"/>
      <c r="AI41" s="17">
        <f t="shared" si="1"/>
        <v>2</v>
      </c>
      <c r="AJ41" s="67">
        <v>2</v>
      </c>
      <c r="AK41" s="50">
        <v>2</v>
      </c>
      <c r="AL41" s="17" t="s">
        <v>181</v>
      </c>
      <c r="AM41" s="17" t="s">
        <v>182</v>
      </c>
      <c r="AN41" s="16">
        <v>2</v>
      </c>
    </row>
    <row r="42" spans="1:40" ht="22.5" customHeight="1">
      <c r="A42" s="14" t="s">
        <v>311</v>
      </c>
      <c r="B42" s="15" t="s">
        <v>181</v>
      </c>
      <c r="C42" s="15" t="s">
        <v>182</v>
      </c>
      <c r="D42" s="16">
        <v>2</v>
      </c>
      <c r="E42" s="17"/>
      <c r="F42" s="17"/>
      <c r="G42" s="25"/>
      <c r="H42" s="17"/>
      <c r="I42" s="17"/>
      <c r="J42" s="17"/>
      <c r="K42" s="17"/>
      <c r="L42" s="17"/>
      <c r="M42" s="25"/>
      <c r="N42" s="25"/>
      <c r="O42" s="25"/>
      <c r="P42" s="47">
        <v>2</v>
      </c>
      <c r="Q42" s="25"/>
      <c r="R42" s="25"/>
      <c r="S42" s="17"/>
      <c r="T42" s="17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17"/>
      <c r="AI42" s="17">
        <f t="shared" si="1"/>
        <v>2</v>
      </c>
      <c r="AJ42" s="67">
        <v>2</v>
      </c>
      <c r="AK42" s="50">
        <v>2</v>
      </c>
      <c r="AL42" s="17" t="s">
        <v>181</v>
      </c>
      <c r="AM42" s="17" t="s">
        <v>182</v>
      </c>
      <c r="AN42" s="16">
        <v>2</v>
      </c>
    </row>
    <row r="43" spans="1:40" ht="22.5" customHeight="1">
      <c r="A43" s="26" t="s">
        <v>60</v>
      </c>
      <c r="B43" s="27" t="s">
        <v>181</v>
      </c>
      <c r="C43" s="27" t="s">
        <v>182</v>
      </c>
      <c r="D43" s="28">
        <v>380</v>
      </c>
      <c r="E43" s="25"/>
      <c r="F43" s="25"/>
      <c r="G43" s="25">
        <v>2</v>
      </c>
      <c r="H43" s="25">
        <v>2</v>
      </c>
      <c r="I43" s="25">
        <v>2</v>
      </c>
      <c r="J43" s="25"/>
      <c r="K43" s="25">
        <v>2</v>
      </c>
      <c r="L43" s="25"/>
      <c r="M43" s="25"/>
      <c r="N43" s="25"/>
      <c r="O43" s="25">
        <v>2</v>
      </c>
      <c r="P43" s="47">
        <v>348</v>
      </c>
      <c r="Q43" s="25">
        <v>2</v>
      </c>
      <c r="R43" s="25">
        <v>2</v>
      </c>
      <c r="S43" s="54">
        <v>2</v>
      </c>
      <c r="T43" s="54">
        <v>2</v>
      </c>
      <c r="U43" s="25"/>
      <c r="V43" s="25">
        <v>2</v>
      </c>
      <c r="W43" s="25"/>
      <c r="X43" s="25"/>
      <c r="Y43" s="25">
        <v>2</v>
      </c>
      <c r="Z43" s="25"/>
      <c r="AA43" s="25">
        <v>2</v>
      </c>
      <c r="AB43" s="25"/>
      <c r="AC43" s="25">
        <v>2</v>
      </c>
      <c r="AD43" s="25">
        <v>2</v>
      </c>
      <c r="AE43" s="25"/>
      <c r="AF43" s="25"/>
      <c r="AG43" s="25">
        <v>4</v>
      </c>
      <c r="AH43" s="9"/>
      <c r="AI43" s="9">
        <f t="shared" si="1"/>
        <v>380</v>
      </c>
      <c r="AJ43" s="67">
        <v>380</v>
      </c>
      <c r="AK43" s="70">
        <f>SUM(E43:AH43)</f>
        <v>380</v>
      </c>
      <c r="AL43" s="25" t="s">
        <v>181</v>
      </c>
      <c r="AM43" s="25" t="s">
        <v>182</v>
      </c>
      <c r="AN43" s="28">
        <v>380</v>
      </c>
    </row>
    <row r="44" spans="1:40" ht="22.5" customHeight="1">
      <c r="A44" s="26" t="s">
        <v>58</v>
      </c>
      <c r="B44" s="27" t="s">
        <v>181</v>
      </c>
      <c r="C44" s="27" t="s">
        <v>182</v>
      </c>
      <c r="D44" s="28">
        <v>36</v>
      </c>
      <c r="E44" s="13"/>
      <c r="F44" s="13"/>
      <c r="G44" s="13"/>
      <c r="H44" s="13"/>
      <c r="I44" s="13"/>
      <c r="J44" s="13"/>
      <c r="K44" s="13"/>
      <c r="L44" s="13"/>
      <c r="M44" s="13"/>
      <c r="N44" s="13">
        <v>2</v>
      </c>
      <c r="O44" s="13">
        <v>2</v>
      </c>
      <c r="P44" s="47">
        <v>26</v>
      </c>
      <c r="Q44" s="13"/>
      <c r="R44" s="13"/>
      <c r="S44" s="13">
        <v>2</v>
      </c>
      <c r="T44" s="13"/>
      <c r="U44" s="13"/>
      <c r="V44" s="13"/>
      <c r="W44" s="13"/>
      <c r="X44" s="13"/>
      <c r="Y44" s="13">
        <v>2</v>
      </c>
      <c r="Z44" s="13">
        <v>2</v>
      </c>
      <c r="AA44" s="13"/>
      <c r="AB44" s="13"/>
      <c r="AC44" s="13"/>
      <c r="AD44" s="13"/>
      <c r="AE44" s="13"/>
      <c r="AF44" s="13"/>
      <c r="AG44" s="13"/>
      <c r="AH44" s="13"/>
      <c r="AI44" s="9">
        <f t="shared" si="1"/>
        <v>36</v>
      </c>
      <c r="AJ44" s="67">
        <v>40</v>
      </c>
      <c r="AK44" s="70">
        <f>SUM(E44:AH44)</f>
        <v>36</v>
      </c>
      <c r="AL44" s="25" t="s">
        <v>181</v>
      </c>
      <c r="AM44" s="25" t="s">
        <v>182</v>
      </c>
      <c r="AN44" s="28">
        <v>40</v>
      </c>
    </row>
    <row r="45" spans="1:40" ht="22.5" customHeight="1">
      <c r="A45" s="10" t="s">
        <v>59</v>
      </c>
      <c r="B45" s="30" t="s">
        <v>181</v>
      </c>
      <c r="C45" s="30" t="s">
        <v>182</v>
      </c>
      <c r="D45" s="31">
        <v>66</v>
      </c>
      <c r="E45" s="13"/>
      <c r="F45" s="13">
        <v>2</v>
      </c>
      <c r="G45" s="13">
        <v>3</v>
      </c>
      <c r="H45" s="13"/>
      <c r="I45" s="13"/>
      <c r="J45" s="13">
        <v>2</v>
      </c>
      <c r="K45" s="13">
        <v>2</v>
      </c>
      <c r="L45" s="13">
        <v>2</v>
      </c>
      <c r="M45" s="13"/>
      <c r="N45" s="13">
        <v>2</v>
      </c>
      <c r="O45" s="13">
        <v>2</v>
      </c>
      <c r="P45" s="47">
        <v>26</v>
      </c>
      <c r="Q45" s="13">
        <v>2</v>
      </c>
      <c r="R45" s="13">
        <v>2</v>
      </c>
      <c r="S45" s="13">
        <v>4</v>
      </c>
      <c r="T45" s="13">
        <v>3</v>
      </c>
      <c r="U45" s="13"/>
      <c r="V45" s="13"/>
      <c r="W45" s="13"/>
      <c r="X45" s="13"/>
      <c r="Y45" s="13">
        <v>2</v>
      </c>
      <c r="Z45" s="13">
        <v>2</v>
      </c>
      <c r="AA45" s="13">
        <v>2</v>
      </c>
      <c r="AB45" s="13">
        <v>2</v>
      </c>
      <c r="AC45" s="13">
        <v>2</v>
      </c>
      <c r="AD45" s="13">
        <v>2</v>
      </c>
      <c r="AE45" s="13">
        <v>2</v>
      </c>
      <c r="AF45" s="13"/>
      <c r="AG45" s="13"/>
      <c r="AH45" s="13"/>
      <c r="AI45" s="9">
        <f t="shared" si="1"/>
        <v>66</v>
      </c>
      <c r="AJ45" s="67">
        <v>64</v>
      </c>
      <c r="AK45" s="50">
        <f>SUM(E45:AH45)</f>
        <v>66</v>
      </c>
      <c r="AL45" s="71" t="s">
        <v>181</v>
      </c>
      <c r="AM45" s="71" t="s">
        <v>182</v>
      </c>
      <c r="AN45" s="31">
        <v>64</v>
      </c>
    </row>
    <row r="46" spans="1:40" ht="22.5" customHeight="1">
      <c r="A46" s="14" t="s">
        <v>312</v>
      </c>
      <c r="B46" s="15" t="s">
        <v>181</v>
      </c>
      <c r="C46" s="15" t="s">
        <v>182</v>
      </c>
      <c r="D46" s="16">
        <v>3</v>
      </c>
      <c r="E46" s="17"/>
      <c r="F46" s="17"/>
      <c r="G46" s="25"/>
      <c r="H46" s="17"/>
      <c r="I46" s="17"/>
      <c r="J46" s="17"/>
      <c r="K46" s="17"/>
      <c r="L46" s="17"/>
      <c r="M46" s="25"/>
      <c r="N46" s="25"/>
      <c r="O46" s="25"/>
      <c r="P46" s="47">
        <v>3</v>
      </c>
      <c r="Q46" s="25"/>
      <c r="R46" s="25"/>
      <c r="S46" s="17"/>
      <c r="T46" s="17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17"/>
      <c r="AI46" s="17">
        <f t="shared" si="1"/>
        <v>3</v>
      </c>
      <c r="AJ46" s="67">
        <v>3</v>
      </c>
      <c r="AK46" s="50">
        <v>3</v>
      </c>
      <c r="AL46" s="17" t="s">
        <v>181</v>
      </c>
      <c r="AM46" s="17" t="s">
        <v>182</v>
      </c>
      <c r="AN46" s="16">
        <v>3</v>
      </c>
    </row>
    <row r="47" spans="1:40" ht="22.5" customHeight="1">
      <c r="A47" s="14" t="s">
        <v>313</v>
      </c>
      <c r="B47" s="15" t="s">
        <v>181</v>
      </c>
      <c r="C47" s="15" t="s">
        <v>182</v>
      </c>
      <c r="D47" s="16">
        <v>3</v>
      </c>
      <c r="E47" s="17"/>
      <c r="F47" s="17"/>
      <c r="G47" s="25"/>
      <c r="H47" s="17"/>
      <c r="I47" s="17"/>
      <c r="J47" s="17"/>
      <c r="K47" s="17"/>
      <c r="L47" s="17"/>
      <c r="M47" s="25"/>
      <c r="N47" s="25"/>
      <c r="O47" s="25"/>
      <c r="P47" s="47">
        <v>3</v>
      </c>
      <c r="Q47" s="25"/>
      <c r="R47" s="25"/>
      <c r="S47" s="17"/>
      <c r="T47" s="17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17"/>
      <c r="AI47" s="17">
        <f t="shared" si="1"/>
        <v>3</v>
      </c>
      <c r="AJ47" s="67">
        <v>3</v>
      </c>
      <c r="AK47" s="50">
        <v>3</v>
      </c>
      <c r="AL47" s="17" t="s">
        <v>181</v>
      </c>
      <c r="AM47" s="17" t="s">
        <v>182</v>
      </c>
      <c r="AN47" s="16">
        <v>3</v>
      </c>
    </row>
    <row r="48" spans="1:40" ht="22.5" customHeight="1">
      <c r="A48" s="26" t="s">
        <v>62</v>
      </c>
      <c r="B48" s="27" t="s">
        <v>181</v>
      </c>
      <c r="C48" s="27" t="s">
        <v>182</v>
      </c>
      <c r="D48" s="28">
        <v>80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v>2</v>
      </c>
      <c r="P48" s="47">
        <v>78</v>
      </c>
      <c r="Q48" s="25"/>
      <c r="R48" s="25"/>
      <c r="S48" s="54"/>
      <c r="T48" s="54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9"/>
      <c r="AI48" s="9">
        <f t="shared" si="1"/>
        <v>80</v>
      </c>
      <c r="AJ48" s="67">
        <v>80</v>
      </c>
      <c r="AK48" s="70">
        <f>SUM(E48:AH48)</f>
        <v>80</v>
      </c>
      <c r="AL48" s="25" t="s">
        <v>181</v>
      </c>
      <c r="AM48" s="25" t="s">
        <v>182</v>
      </c>
      <c r="AN48" s="28">
        <v>80</v>
      </c>
    </row>
    <row r="49" spans="1:40" ht="22.5" customHeight="1">
      <c r="A49" s="10" t="s">
        <v>57</v>
      </c>
      <c r="B49" s="11" t="s">
        <v>181</v>
      </c>
      <c r="C49" s="11" t="s">
        <v>182</v>
      </c>
      <c r="D49" s="12">
        <v>68</v>
      </c>
      <c r="E49" s="25"/>
      <c r="F49" s="25"/>
      <c r="G49" s="25">
        <v>4</v>
      </c>
      <c r="H49" s="25"/>
      <c r="I49" s="25"/>
      <c r="J49" s="25"/>
      <c r="K49" s="25"/>
      <c r="L49" s="25"/>
      <c r="M49" s="25"/>
      <c r="N49" s="25"/>
      <c r="O49" s="25">
        <v>2</v>
      </c>
      <c r="P49" s="47">
        <v>50</v>
      </c>
      <c r="Q49" s="25">
        <v>2</v>
      </c>
      <c r="R49" s="25"/>
      <c r="S49" s="54">
        <v>4</v>
      </c>
      <c r="T49" s="54"/>
      <c r="U49" s="25"/>
      <c r="V49" s="25"/>
      <c r="W49" s="25"/>
      <c r="X49" s="25"/>
      <c r="Y49" s="25"/>
      <c r="Z49" s="25">
        <v>2</v>
      </c>
      <c r="AA49" s="25">
        <v>2</v>
      </c>
      <c r="AB49" s="25"/>
      <c r="AC49" s="25"/>
      <c r="AD49" s="25">
        <v>2</v>
      </c>
      <c r="AE49" s="25"/>
      <c r="AF49" s="25"/>
      <c r="AG49" s="25"/>
      <c r="AH49" s="9"/>
      <c r="AI49" s="9">
        <f t="shared" si="1"/>
        <v>68</v>
      </c>
      <c r="AJ49" s="67">
        <v>80</v>
      </c>
      <c r="AK49" s="70">
        <f>SUM(E49:AH49)</f>
        <v>68</v>
      </c>
      <c r="AL49" s="25" t="s">
        <v>181</v>
      </c>
      <c r="AM49" s="25" t="s">
        <v>182</v>
      </c>
      <c r="AN49" s="28">
        <v>80</v>
      </c>
    </row>
    <row r="50" spans="1:40" ht="22.5" customHeight="1">
      <c r="A50" s="14" t="s">
        <v>314</v>
      </c>
      <c r="B50" s="15" t="s">
        <v>181</v>
      </c>
      <c r="C50" s="15" t="s">
        <v>182</v>
      </c>
      <c r="D50" s="16">
        <v>2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47">
        <v>2</v>
      </c>
      <c r="Q50" s="25"/>
      <c r="R50" s="25"/>
      <c r="S50" s="54"/>
      <c r="T50" s="54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9"/>
      <c r="AI50" s="9">
        <f t="shared" si="1"/>
        <v>2</v>
      </c>
      <c r="AJ50" s="67"/>
      <c r="AK50" s="70"/>
      <c r="AL50" s="25"/>
      <c r="AM50" s="25"/>
      <c r="AN50" s="28"/>
    </row>
    <row r="51" spans="1:40" ht="22.5" customHeight="1">
      <c r="A51" s="14" t="s">
        <v>315</v>
      </c>
      <c r="B51" s="15" t="s">
        <v>181</v>
      </c>
      <c r="C51" s="15" t="s">
        <v>182</v>
      </c>
      <c r="D51" s="16">
        <v>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47">
        <v>2</v>
      </c>
      <c r="Q51" s="25"/>
      <c r="R51" s="25"/>
      <c r="S51" s="54"/>
      <c r="T51" s="54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9"/>
      <c r="AI51" s="9">
        <f t="shared" si="1"/>
        <v>2</v>
      </c>
      <c r="AJ51" s="67"/>
      <c r="AK51" s="70"/>
      <c r="AL51" s="25"/>
      <c r="AM51" s="25"/>
      <c r="AN51" s="28"/>
    </row>
    <row r="52" spans="1:40" ht="22.5" customHeight="1">
      <c r="A52" s="10" t="s">
        <v>83</v>
      </c>
      <c r="B52" s="30" t="s">
        <v>181</v>
      </c>
      <c r="C52" s="30" t="s">
        <v>182</v>
      </c>
      <c r="D52" s="31">
        <v>56</v>
      </c>
      <c r="E52" s="13"/>
      <c r="F52" s="13"/>
      <c r="G52" s="13">
        <v>4</v>
      </c>
      <c r="H52" s="13">
        <v>2</v>
      </c>
      <c r="I52" s="13"/>
      <c r="J52" s="13">
        <v>2</v>
      </c>
      <c r="K52" s="13">
        <v>2</v>
      </c>
      <c r="L52" s="50">
        <v>2</v>
      </c>
      <c r="M52" s="13"/>
      <c r="N52" s="13">
        <v>2</v>
      </c>
      <c r="O52" s="13"/>
      <c r="P52" s="47">
        <v>18</v>
      </c>
      <c r="Q52" s="13">
        <v>2</v>
      </c>
      <c r="R52" s="13">
        <v>2</v>
      </c>
      <c r="S52" s="13">
        <v>4</v>
      </c>
      <c r="T52" s="13">
        <v>3</v>
      </c>
      <c r="U52" s="13">
        <v>2</v>
      </c>
      <c r="V52" s="13">
        <v>2</v>
      </c>
      <c r="W52" s="13"/>
      <c r="X52" s="13"/>
      <c r="Y52" s="13">
        <v>3</v>
      </c>
      <c r="Z52" s="13">
        <v>2</v>
      </c>
      <c r="AA52" s="13">
        <v>2</v>
      </c>
      <c r="AB52" s="13"/>
      <c r="AC52" s="13"/>
      <c r="AD52" s="13"/>
      <c r="AE52" s="13">
        <v>2</v>
      </c>
      <c r="AF52" s="13"/>
      <c r="AG52" s="13"/>
      <c r="AH52" s="13"/>
      <c r="AI52" s="9">
        <f t="shared" si="1"/>
        <v>56</v>
      </c>
      <c r="AJ52" s="67">
        <v>54</v>
      </c>
      <c r="AK52" s="50">
        <f>SUM(E52:AH52)</f>
        <v>56</v>
      </c>
      <c r="AL52" s="71" t="s">
        <v>181</v>
      </c>
      <c r="AM52" s="71" t="s">
        <v>182</v>
      </c>
      <c r="AN52" s="31">
        <v>54</v>
      </c>
    </row>
    <row r="53" spans="1:40" ht="22.5" customHeight="1">
      <c r="A53" s="14" t="s">
        <v>316</v>
      </c>
      <c r="B53" s="15" t="s">
        <v>181</v>
      </c>
      <c r="C53" s="15" t="s">
        <v>182</v>
      </c>
      <c r="D53" s="16">
        <v>8</v>
      </c>
      <c r="E53" s="17"/>
      <c r="F53" s="17"/>
      <c r="G53" s="25"/>
      <c r="H53" s="17"/>
      <c r="I53" s="17"/>
      <c r="J53" s="17"/>
      <c r="K53" s="17"/>
      <c r="L53" s="51"/>
      <c r="M53" s="25"/>
      <c r="N53" s="25"/>
      <c r="O53" s="25"/>
      <c r="P53" s="47">
        <v>8</v>
      </c>
      <c r="Q53" s="25"/>
      <c r="R53" s="25"/>
      <c r="S53" s="17"/>
      <c r="T53" s="17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17"/>
      <c r="AI53" s="17">
        <f t="shared" si="1"/>
        <v>8</v>
      </c>
      <c r="AJ53" s="67">
        <v>10</v>
      </c>
      <c r="AK53" s="50">
        <v>10</v>
      </c>
      <c r="AL53" s="17" t="s">
        <v>181</v>
      </c>
      <c r="AM53" s="17" t="s">
        <v>182</v>
      </c>
      <c r="AN53" s="16">
        <v>10</v>
      </c>
    </row>
    <row r="54" spans="1:40" ht="22.5" customHeight="1">
      <c r="A54" s="14" t="s">
        <v>317</v>
      </c>
      <c r="B54" s="15" t="s">
        <v>181</v>
      </c>
      <c r="C54" s="15" t="s">
        <v>182</v>
      </c>
      <c r="D54" s="16">
        <v>8</v>
      </c>
      <c r="E54" s="17"/>
      <c r="F54" s="17"/>
      <c r="G54" s="25"/>
      <c r="H54" s="17"/>
      <c r="I54" s="17"/>
      <c r="J54" s="17"/>
      <c r="K54" s="17"/>
      <c r="L54" s="51"/>
      <c r="M54" s="25"/>
      <c r="N54" s="25"/>
      <c r="O54" s="25"/>
      <c r="P54" s="47">
        <v>8</v>
      </c>
      <c r="Q54" s="25"/>
      <c r="R54" s="25"/>
      <c r="S54" s="17"/>
      <c r="T54" s="17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17"/>
      <c r="AI54" s="17">
        <f t="shared" si="1"/>
        <v>8</v>
      </c>
      <c r="AJ54" s="67">
        <v>8</v>
      </c>
      <c r="AK54" s="50">
        <v>8</v>
      </c>
      <c r="AL54" s="17" t="s">
        <v>181</v>
      </c>
      <c r="AM54" s="17" t="s">
        <v>182</v>
      </c>
      <c r="AN54" s="16">
        <v>8</v>
      </c>
    </row>
    <row r="55" spans="1:40" ht="22.5" customHeight="1">
      <c r="A55" s="10" t="s">
        <v>81</v>
      </c>
      <c r="B55" s="30" t="s">
        <v>181</v>
      </c>
      <c r="C55" s="30" t="s">
        <v>182</v>
      </c>
      <c r="D55" s="31">
        <v>62</v>
      </c>
      <c r="E55" s="13"/>
      <c r="F55" s="13">
        <v>2</v>
      </c>
      <c r="G55" s="13">
        <v>4</v>
      </c>
      <c r="H55" s="13"/>
      <c r="I55" s="13"/>
      <c r="J55" s="13"/>
      <c r="K55" s="13"/>
      <c r="L55" s="50">
        <v>4</v>
      </c>
      <c r="M55" s="13"/>
      <c r="N55" s="13">
        <v>2</v>
      </c>
      <c r="O55" s="13">
        <v>2</v>
      </c>
      <c r="P55" s="47">
        <v>25</v>
      </c>
      <c r="Q55" s="13">
        <v>2</v>
      </c>
      <c r="R55" s="13">
        <v>2</v>
      </c>
      <c r="S55" s="13">
        <v>4</v>
      </c>
      <c r="T55" s="13">
        <v>4</v>
      </c>
      <c r="U55" s="13"/>
      <c r="V55" s="13">
        <v>2</v>
      </c>
      <c r="W55" s="13">
        <v>3</v>
      </c>
      <c r="X55" s="13">
        <v>2</v>
      </c>
      <c r="Y55" s="13">
        <v>2</v>
      </c>
      <c r="Z55" s="13">
        <v>2</v>
      </c>
      <c r="AA55" s="13"/>
      <c r="AB55" s="13"/>
      <c r="AC55" s="13"/>
      <c r="AD55" s="13"/>
      <c r="AE55" s="13"/>
      <c r="AF55" s="13"/>
      <c r="AG55" s="13"/>
      <c r="AH55" s="13"/>
      <c r="AI55" s="9">
        <f t="shared" si="1"/>
        <v>62</v>
      </c>
      <c r="AJ55" s="67">
        <v>62</v>
      </c>
      <c r="AK55" s="50">
        <f>SUM(E55:AH55)</f>
        <v>62</v>
      </c>
      <c r="AL55" s="71" t="s">
        <v>181</v>
      </c>
      <c r="AM55" s="71" t="s">
        <v>182</v>
      </c>
      <c r="AN55" s="31">
        <v>62</v>
      </c>
    </row>
    <row r="56" spans="1:40" ht="22.5" customHeight="1">
      <c r="A56" s="14" t="s">
        <v>318</v>
      </c>
      <c r="B56" s="15" t="s">
        <v>181</v>
      </c>
      <c r="C56" s="15" t="s">
        <v>182</v>
      </c>
      <c r="D56" s="16">
        <v>6</v>
      </c>
      <c r="E56" s="17"/>
      <c r="F56" s="17"/>
      <c r="G56" s="25"/>
      <c r="H56" s="17"/>
      <c r="I56" s="17"/>
      <c r="J56" s="17"/>
      <c r="K56" s="17"/>
      <c r="L56" s="51"/>
      <c r="M56" s="25"/>
      <c r="N56" s="25"/>
      <c r="O56" s="25"/>
      <c r="P56" s="47">
        <v>6</v>
      </c>
      <c r="Q56" s="25"/>
      <c r="R56" s="25"/>
      <c r="S56" s="17"/>
      <c r="T56" s="17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17"/>
      <c r="AI56" s="17">
        <f t="shared" si="1"/>
        <v>6</v>
      </c>
      <c r="AJ56" s="67">
        <v>6</v>
      </c>
      <c r="AK56" s="50">
        <v>6</v>
      </c>
      <c r="AL56" s="17" t="s">
        <v>181</v>
      </c>
      <c r="AM56" s="17" t="s">
        <v>182</v>
      </c>
      <c r="AN56" s="16">
        <v>6</v>
      </c>
    </row>
    <row r="57" spans="1:40" ht="22.5" customHeight="1">
      <c r="A57" s="14" t="s">
        <v>319</v>
      </c>
      <c r="B57" s="15" t="s">
        <v>181</v>
      </c>
      <c r="C57" s="15" t="s">
        <v>182</v>
      </c>
      <c r="D57" s="16">
        <v>8</v>
      </c>
      <c r="E57" s="17"/>
      <c r="F57" s="17"/>
      <c r="G57" s="25"/>
      <c r="H57" s="17"/>
      <c r="I57" s="17"/>
      <c r="J57" s="17"/>
      <c r="K57" s="17"/>
      <c r="L57" s="51"/>
      <c r="M57" s="25"/>
      <c r="N57" s="25"/>
      <c r="O57" s="25"/>
      <c r="P57" s="47">
        <v>8</v>
      </c>
      <c r="Q57" s="25"/>
      <c r="R57" s="25"/>
      <c r="S57" s="17"/>
      <c r="T57" s="17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17"/>
      <c r="AI57" s="17">
        <f t="shared" si="1"/>
        <v>8</v>
      </c>
      <c r="AJ57" s="67">
        <v>8</v>
      </c>
      <c r="AK57" s="50">
        <v>8</v>
      </c>
      <c r="AL57" s="17" t="s">
        <v>181</v>
      </c>
      <c r="AM57" s="17" t="s">
        <v>182</v>
      </c>
      <c r="AN57" s="16">
        <v>8</v>
      </c>
    </row>
    <row r="58" spans="1:40" ht="22.5" customHeight="1">
      <c r="A58" s="10" t="s">
        <v>80</v>
      </c>
      <c r="B58" s="30" t="s">
        <v>181</v>
      </c>
      <c r="C58" s="30" t="s">
        <v>182</v>
      </c>
      <c r="D58" s="31">
        <v>58</v>
      </c>
      <c r="E58" s="13"/>
      <c r="F58" s="13">
        <v>2</v>
      </c>
      <c r="G58" s="13">
        <v>4</v>
      </c>
      <c r="H58" s="13"/>
      <c r="I58" s="13"/>
      <c r="J58" s="13">
        <v>2</v>
      </c>
      <c r="K58" s="13"/>
      <c r="L58" s="50">
        <v>4</v>
      </c>
      <c r="M58" s="13"/>
      <c r="N58" s="13">
        <v>2</v>
      </c>
      <c r="O58" s="13"/>
      <c r="P58" s="47">
        <v>26</v>
      </c>
      <c r="Q58" s="13">
        <v>2</v>
      </c>
      <c r="R58" s="13"/>
      <c r="S58" s="13">
        <v>4</v>
      </c>
      <c r="T58" s="13">
        <v>2</v>
      </c>
      <c r="U58" s="13"/>
      <c r="V58" s="13">
        <v>2</v>
      </c>
      <c r="W58" s="13"/>
      <c r="X58" s="13">
        <v>2</v>
      </c>
      <c r="Y58" s="13">
        <v>2</v>
      </c>
      <c r="Z58" s="13">
        <v>2</v>
      </c>
      <c r="AA58" s="13"/>
      <c r="AB58" s="13"/>
      <c r="AC58" s="13">
        <v>2</v>
      </c>
      <c r="AD58" s="13"/>
      <c r="AE58" s="13"/>
      <c r="AF58" s="13"/>
      <c r="AG58" s="13"/>
      <c r="AH58" s="13"/>
      <c r="AI58" s="9">
        <f t="shared" si="1"/>
        <v>58</v>
      </c>
      <c r="AJ58" s="67">
        <v>58</v>
      </c>
      <c r="AK58" s="50">
        <f>SUM(E58:AH58)</f>
        <v>58</v>
      </c>
      <c r="AL58" s="71" t="s">
        <v>181</v>
      </c>
      <c r="AM58" s="71" t="s">
        <v>182</v>
      </c>
      <c r="AN58" s="31">
        <v>58</v>
      </c>
    </row>
    <row r="59" spans="1:40" ht="22.5" customHeight="1">
      <c r="A59" s="14" t="s">
        <v>320</v>
      </c>
      <c r="B59" s="15" t="s">
        <v>181</v>
      </c>
      <c r="C59" s="15" t="s">
        <v>182</v>
      </c>
      <c r="D59" s="16">
        <v>6</v>
      </c>
      <c r="E59" s="17"/>
      <c r="F59" s="17"/>
      <c r="G59" s="25"/>
      <c r="H59" s="17"/>
      <c r="I59" s="17"/>
      <c r="J59" s="17"/>
      <c r="K59" s="17"/>
      <c r="L59" s="51"/>
      <c r="M59" s="25"/>
      <c r="N59" s="25"/>
      <c r="O59" s="25"/>
      <c r="P59" s="47">
        <v>6</v>
      </c>
      <c r="Q59" s="25"/>
      <c r="R59" s="25"/>
      <c r="S59" s="17"/>
      <c r="T59" s="17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17"/>
      <c r="AI59" s="17">
        <f t="shared" si="1"/>
        <v>6</v>
      </c>
      <c r="AJ59" s="67">
        <v>6</v>
      </c>
      <c r="AK59" s="50">
        <v>6</v>
      </c>
      <c r="AL59" s="17" t="s">
        <v>181</v>
      </c>
      <c r="AM59" s="17" t="s">
        <v>182</v>
      </c>
      <c r="AN59" s="16">
        <v>6</v>
      </c>
    </row>
    <row r="60" spans="1:40" ht="22.5" customHeight="1">
      <c r="A60" s="14" t="s">
        <v>321</v>
      </c>
      <c r="B60" s="15" t="s">
        <v>181</v>
      </c>
      <c r="C60" s="15" t="s">
        <v>182</v>
      </c>
      <c r="D60" s="16">
        <v>8</v>
      </c>
      <c r="E60" s="17"/>
      <c r="F60" s="17"/>
      <c r="G60" s="25"/>
      <c r="H60" s="17"/>
      <c r="I60" s="17"/>
      <c r="J60" s="17"/>
      <c r="K60" s="17"/>
      <c r="L60" s="51"/>
      <c r="M60" s="25"/>
      <c r="N60" s="25"/>
      <c r="O60" s="25"/>
      <c r="P60" s="47">
        <v>8</v>
      </c>
      <c r="Q60" s="25"/>
      <c r="R60" s="25"/>
      <c r="S60" s="17"/>
      <c r="T60" s="17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17"/>
      <c r="AI60" s="17">
        <f t="shared" si="1"/>
        <v>8</v>
      </c>
      <c r="AJ60" s="67">
        <v>8</v>
      </c>
      <c r="AK60" s="50">
        <v>8</v>
      </c>
      <c r="AL60" s="17" t="s">
        <v>181</v>
      </c>
      <c r="AM60" s="17" t="s">
        <v>182</v>
      </c>
      <c r="AN60" s="16">
        <v>8</v>
      </c>
    </row>
    <row r="61" spans="1:40" ht="22.5" customHeight="1">
      <c r="A61" s="26" t="s">
        <v>70</v>
      </c>
      <c r="B61" s="27" t="s">
        <v>181</v>
      </c>
      <c r="C61" s="27" t="s">
        <v>182</v>
      </c>
      <c r="D61" s="28">
        <v>216</v>
      </c>
      <c r="E61" s="25"/>
      <c r="F61" s="25">
        <v>2</v>
      </c>
      <c r="G61" s="25">
        <v>2</v>
      </c>
      <c r="H61" s="25">
        <v>3</v>
      </c>
      <c r="I61" s="25"/>
      <c r="J61" s="25"/>
      <c r="K61" s="25"/>
      <c r="L61" s="25"/>
      <c r="M61" s="25"/>
      <c r="N61" s="25"/>
      <c r="O61" s="25">
        <v>2</v>
      </c>
      <c r="P61" s="47">
        <v>194</v>
      </c>
      <c r="Q61" s="25"/>
      <c r="R61" s="25"/>
      <c r="S61" s="54"/>
      <c r="T61" s="54">
        <v>2</v>
      </c>
      <c r="U61" s="25"/>
      <c r="V61" s="25">
        <v>2</v>
      </c>
      <c r="W61" s="25"/>
      <c r="X61" s="25"/>
      <c r="Y61" s="25"/>
      <c r="Z61" s="25">
        <v>2</v>
      </c>
      <c r="AA61" s="25"/>
      <c r="AB61" s="25"/>
      <c r="AC61" s="25"/>
      <c r="AD61" s="25"/>
      <c r="AE61" s="25">
        <v>3</v>
      </c>
      <c r="AF61" s="25"/>
      <c r="AG61" s="25">
        <v>4</v>
      </c>
      <c r="AH61" s="9"/>
      <c r="AI61" s="9">
        <f t="shared" si="1"/>
        <v>216</v>
      </c>
      <c r="AJ61" s="67">
        <v>216</v>
      </c>
      <c r="AK61" s="70">
        <f>SUM(E61:AH61)</f>
        <v>216</v>
      </c>
      <c r="AL61" s="25" t="s">
        <v>181</v>
      </c>
      <c r="AM61" s="25" t="s">
        <v>182</v>
      </c>
      <c r="AN61" s="28">
        <v>216</v>
      </c>
    </row>
    <row r="62" spans="1:40" ht="22.5" customHeight="1">
      <c r="A62" s="36" t="s">
        <v>72</v>
      </c>
      <c r="B62" s="37" t="s">
        <v>181</v>
      </c>
      <c r="C62" s="37" t="s">
        <v>182</v>
      </c>
      <c r="D62" s="38">
        <v>76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>
        <v>2</v>
      </c>
      <c r="P62" s="52">
        <v>66</v>
      </c>
      <c r="Q62" s="39"/>
      <c r="R62" s="39">
        <v>2</v>
      </c>
      <c r="S62" s="39"/>
      <c r="T62" s="39">
        <v>2</v>
      </c>
      <c r="U62" s="39"/>
      <c r="V62" s="39">
        <v>2</v>
      </c>
      <c r="W62" s="39"/>
      <c r="X62" s="39"/>
      <c r="Y62" s="39"/>
      <c r="Z62" s="39">
        <v>2</v>
      </c>
      <c r="AA62" s="39"/>
      <c r="AB62" s="39"/>
      <c r="AC62" s="39"/>
      <c r="AD62" s="39"/>
      <c r="AE62" s="39"/>
      <c r="AF62" s="39"/>
      <c r="AG62" s="39"/>
      <c r="AH62" s="9"/>
      <c r="AI62" s="9">
        <f t="shared" si="1"/>
        <v>76</v>
      </c>
      <c r="AJ62" s="67">
        <v>72</v>
      </c>
      <c r="AK62" s="70">
        <f aca="true" t="shared" si="2" ref="AK62:AK69">SUM(F62:AH62)</f>
        <v>76</v>
      </c>
      <c r="AL62" s="7" t="s">
        <v>181</v>
      </c>
      <c r="AM62" s="7" t="s">
        <v>182</v>
      </c>
      <c r="AN62" s="19">
        <v>72</v>
      </c>
    </row>
    <row r="63" spans="1:40" ht="22.5" customHeight="1">
      <c r="A63" s="40" t="s">
        <v>74</v>
      </c>
      <c r="B63" s="18" t="s">
        <v>181</v>
      </c>
      <c r="C63" s="18" t="s">
        <v>182</v>
      </c>
      <c r="D63" s="19">
        <v>72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>
        <v>2</v>
      </c>
      <c r="P63" s="47">
        <v>68</v>
      </c>
      <c r="Q63" s="25"/>
      <c r="R63" s="25"/>
      <c r="S63" s="54"/>
      <c r="T63" s="54"/>
      <c r="U63" s="25"/>
      <c r="V63" s="25"/>
      <c r="W63" s="25"/>
      <c r="X63" s="25"/>
      <c r="Y63" s="25"/>
      <c r="Z63" s="25">
        <v>2</v>
      </c>
      <c r="AA63" s="25"/>
      <c r="AB63" s="25"/>
      <c r="AC63" s="25"/>
      <c r="AD63" s="25"/>
      <c r="AE63" s="25"/>
      <c r="AF63" s="25"/>
      <c r="AG63" s="25"/>
      <c r="AH63" s="9"/>
      <c r="AI63" s="9">
        <f t="shared" si="1"/>
        <v>72</v>
      </c>
      <c r="AJ63" s="67">
        <v>72</v>
      </c>
      <c r="AK63" s="70">
        <f t="shared" si="2"/>
        <v>72</v>
      </c>
      <c r="AL63" s="7" t="s">
        <v>181</v>
      </c>
      <c r="AM63" s="7" t="s">
        <v>182</v>
      </c>
      <c r="AN63" s="19">
        <v>72</v>
      </c>
    </row>
    <row r="64" spans="1:40" ht="22.5" customHeight="1">
      <c r="A64" s="10" t="s">
        <v>103</v>
      </c>
      <c r="B64" s="30" t="s">
        <v>181</v>
      </c>
      <c r="C64" s="30" t="s">
        <v>182</v>
      </c>
      <c r="D64" s="31">
        <v>32</v>
      </c>
      <c r="E64" s="13"/>
      <c r="F64" s="13"/>
      <c r="G64" s="13">
        <v>2</v>
      </c>
      <c r="H64" s="13"/>
      <c r="I64" s="13"/>
      <c r="J64" s="13"/>
      <c r="K64" s="13"/>
      <c r="L64" s="13"/>
      <c r="M64" s="13"/>
      <c r="N64" s="13">
        <v>2</v>
      </c>
      <c r="O64" s="13">
        <v>2</v>
      </c>
      <c r="P64" s="47">
        <v>14</v>
      </c>
      <c r="Q64" s="13">
        <v>2</v>
      </c>
      <c r="R64" s="13"/>
      <c r="S64" s="13">
        <v>3</v>
      </c>
      <c r="T64" s="13">
        <v>3</v>
      </c>
      <c r="U64" s="13"/>
      <c r="V64" s="13"/>
      <c r="W64" s="13"/>
      <c r="X64" s="13">
        <v>2</v>
      </c>
      <c r="Y64" s="13">
        <v>2</v>
      </c>
      <c r="Z64" s="13"/>
      <c r="AA64" s="13"/>
      <c r="AB64" s="13"/>
      <c r="AC64" s="13"/>
      <c r="AD64" s="13"/>
      <c r="AE64" s="13"/>
      <c r="AF64" s="13"/>
      <c r="AG64" s="13"/>
      <c r="AH64" s="13"/>
      <c r="AI64" s="9">
        <f t="shared" si="1"/>
        <v>32</v>
      </c>
      <c r="AJ64" s="67">
        <v>32</v>
      </c>
      <c r="AK64" s="50">
        <f t="shared" si="2"/>
        <v>32</v>
      </c>
      <c r="AL64" s="71" t="s">
        <v>181</v>
      </c>
      <c r="AM64" s="71" t="s">
        <v>182</v>
      </c>
      <c r="AN64" s="31">
        <v>32</v>
      </c>
    </row>
    <row r="65" spans="1:40" ht="22.5" customHeight="1">
      <c r="A65" s="14" t="s">
        <v>322</v>
      </c>
      <c r="B65" s="15" t="s">
        <v>181</v>
      </c>
      <c r="C65" s="15" t="s">
        <v>182</v>
      </c>
      <c r="D65" s="16">
        <v>2</v>
      </c>
      <c r="E65" s="17"/>
      <c r="F65" s="17"/>
      <c r="G65" s="25"/>
      <c r="H65" s="17"/>
      <c r="I65" s="17"/>
      <c r="J65" s="17"/>
      <c r="K65" s="17"/>
      <c r="L65" s="17"/>
      <c r="M65" s="25"/>
      <c r="N65" s="25"/>
      <c r="O65" s="25"/>
      <c r="P65" s="47">
        <v>2</v>
      </c>
      <c r="Q65" s="25"/>
      <c r="R65" s="25"/>
      <c r="S65" s="17"/>
      <c r="T65" s="17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17"/>
      <c r="AI65" s="17">
        <f t="shared" si="1"/>
        <v>2</v>
      </c>
      <c r="AJ65" s="67">
        <v>2</v>
      </c>
      <c r="AK65" s="73">
        <v>2</v>
      </c>
      <c r="AL65" s="17" t="s">
        <v>181</v>
      </c>
      <c r="AM65" s="17" t="s">
        <v>182</v>
      </c>
      <c r="AN65" s="16">
        <v>2</v>
      </c>
    </row>
    <row r="66" spans="1:40" ht="22.5" customHeight="1">
      <c r="A66" s="14" t="s">
        <v>323</v>
      </c>
      <c r="B66" s="15" t="s">
        <v>181</v>
      </c>
      <c r="C66" s="15" t="s">
        <v>182</v>
      </c>
      <c r="D66" s="16">
        <v>2</v>
      </c>
      <c r="E66" s="17"/>
      <c r="F66" s="17"/>
      <c r="G66" s="25"/>
      <c r="H66" s="17"/>
      <c r="I66" s="17"/>
      <c r="J66" s="17"/>
      <c r="K66" s="17"/>
      <c r="L66" s="17"/>
      <c r="M66" s="25"/>
      <c r="N66" s="25"/>
      <c r="O66" s="25"/>
      <c r="P66" s="47">
        <v>2</v>
      </c>
      <c r="Q66" s="25"/>
      <c r="R66" s="25"/>
      <c r="S66" s="17"/>
      <c r="T66" s="17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17"/>
      <c r="AI66" s="17">
        <f aca="true" t="shared" si="3" ref="AI66:AI97">SUM(E66:AH66)</f>
        <v>2</v>
      </c>
      <c r="AJ66" s="67">
        <v>2</v>
      </c>
      <c r="AK66" s="73">
        <v>2</v>
      </c>
      <c r="AL66" s="17" t="s">
        <v>181</v>
      </c>
      <c r="AM66" s="17" t="s">
        <v>182</v>
      </c>
      <c r="AN66" s="16">
        <v>2</v>
      </c>
    </row>
    <row r="67" spans="1:40" ht="22.5" customHeight="1">
      <c r="A67" s="36" t="s">
        <v>75</v>
      </c>
      <c r="B67" s="37" t="s">
        <v>181</v>
      </c>
      <c r="C67" s="37" t="s">
        <v>182</v>
      </c>
      <c r="D67" s="38">
        <v>180</v>
      </c>
      <c r="E67" s="39"/>
      <c r="F67" s="39"/>
      <c r="G67" s="39">
        <v>2</v>
      </c>
      <c r="H67" s="39"/>
      <c r="I67" s="39"/>
      <c r="J67" s="39"/>
      <c r="K67" s="39"/>
      <c r="L67" s="39"/>
      <c r="M67" s="39"/>
      <c r="N67" s="39"/>
      <c r="O67" s="39">
        <v>2</v>
      </c>
      <c r="P67" s="52">
        <v>168</v>
      </c>
      <c r="Q67" s="39">
        <v>2</v>
      </c>
      <c r="R67" s="39"/>
      <c r="S67" s="39">
        <v>2</v>
      </c>
      <c r="T67" s="39"/>
      <c r="U67" s="39"/>
      <c r="V67" s="39"/>
      <c r="W67" s="39"/>
      <c r="X67" s="39"/>
      <c r="Y67" s="39"/>
      <c r="Z67" s="39"/>
      <c r="AA67" s="39"/>
      <c r="AB67" s="39"/>
      <c r="AC67" s="39">
        <v>2</v>
      </c>
      <c r="AD67" s="39"/>
      <c r="AE67" s="39"/>
      <c r="AF67" s="39"/>
      <c r="AG67" s="39">
        <v>2</v>
      </c>
      <c r="AH67" s="74"/>
      <c r="AI67" s="9">
        <f t="shared" si="3"/>
        <v>180</v>
      </c>
      <c r="AJ67" s="67">
        <v>216</v>
      </c>
      <c r="AK67" s="70">
        <f>SUM(E67:AG67)</f>
        <v>180</v>
      </c>
      <c r="AL67" s="25" t="s">
        <v>181</v>
      </c>
      <c r="AM67" s="25" t="s">
        <v>182</v>
      </c>
      <c r="AN67" s="28">
        <v>216</v>
      </c>
    </row>
    <row r="68" spans="1:40" ht="22.5" customHeight="1">
      <c r="A68" s="26" t="s">
        <v>97</v>
      </c>
      <c r="B68" s="27" t="s">
        <v>181</v>
      </c>
      <c r="C68" s="27" t="s">
        <v>182</v>
      </c>
      <c r="D68" s="28">
        <v>216</v>
      </c>
      <c r="E68" s="25"/>
      <c r="F68" s="25"/>
      <c r="G68" s="25">
        <v>2</v>
      </c>
      <c r="H68" s="25">
        <v>2</v>
      </c>
      <c r="I68" s="25">
        <v>2</v>
      </c>
      <c r="J68" s="25"/>
      <c r="K68" s="25"/>
      <c r="L68" s="25"/>
      <c r="M68" s="25"/>
      <c r="N68" s="25"/>
      <c r="O68" s="25">
        <v>2</v>
      </c>
      <c r="P68" s="47">
        <v>196</v>
      </c>
      <c r="Q68" s="25"/>
      <c r="R68" s="25"/>
      <c r="S68" s="54">
        <v>2</v>
      </c>
      <c r="T68" s="54">
        <v>3</v>
      </c>
      <c r="U68" s="25"/>
      <c r="V68" s="25"/>
      <c r="W68" s="25"/>
      <c r="X68" s="25"/>
      <c r="Y68" s="25"/>
      <c r="Z68" s="25"/>
      <c r="AA68" s="25"/>
      <c r="AB68" s="25"/>
      <c r="AC68" s="25">
        <v>2</v>
      </c>
      <c r="AD68" s="25"/>
      <c r="AE68" s="25"/>
      <c r="AF68" s="25"/>
      <c r="AG68" s="25">
        <v>5</v>
      </c>
      <c r="AH68" s="3"/>
      <c r="AI68" s="9">
        <f t="shared" si="3"/>
        <v>216</v>
      </c>
      <c r="AJ68" s="67">
        <v>216</v>
      </c>
      <c r="AK68" s="70">
        <f>SUM(F68:AG68)</f>
        <v>216</v>
      </c>
      <c r="AL68" s="25" t="s">
        <v>181</v>
      </c>
      <c r="AM68" s="25" t="s">
        <v>182</v>
      </c>
      <c r="AN68" s="28">
        <v>216</v>
      </c>
    </row>
    <row r="69" spans="1:40" ht="22.5" customHeight="1">
      <c r="A69" s="10" t="s">
        <v>98</v>
      </c>
      <c r="B69" s="30" t="s">
        <v>181</v>
      </c>
      <c r="C69" s="30" t="s">
        <v>182</v>
      </c>
      <c r="D69" s="31">
        <v>30</v>
      </c>
      <c r="E69" s="13"/>
      <c r="F69" s="13"/>
      <c r="G69" s="13">
        <v>2</v>
      </c>
      <c r="H69" s="13"/>
      <c r="I69" s="13"/>
      <c r="J69" s="13"/>
      <c r="K69" s="13"/>
      <c r="L69" s="13"/>
      <c r="M69" s="13"/>
      <c r="N69" s="13">
        <v>2</v>
      </c>
      <c r="O69" s="13">
        <v>2</v>
      </c>
      <c r="P69" s="47">
        <v>16</v>
      </c>
      <c r="Q69" s="13">
        <v>2</v>
      </c>
      <c r="R69" s="13"/>
      <c r="S69" s="13">
        <v>2</v>
      </c>
      <c r="T69" s="13">
        <v>2</v>
      </c>
      <c r="U69" s="13"/>
      <c r="V69" s="13"/>
      <c r="W69" s="13"/>
      <c r="X69" s="13">
        <v>2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9">
        <f t="shared" si="3"/>
        <v>30</v>
      </c>
      <c r="AJ69" s="67">
        <v>30</v>
      </c>
      <c r="AK69" s="50">
        <f t="shared" si="2"/>
        <v>30</v>
      </c>
      <c r="AL69" s="71" t="s">
        <v>181</v>
      </c>
      <c r="AM69" s="71" t="s">
        <v>182</v>
      </c>
      <c r="AN69" s="31">
        <v>30</v>
      </c>
    </row>
    <row r="70" spans="1:40" ht="22.5" customHeight="1">
      <c r="A70" s="14" t="s">
        <v>324</v>
      </c>
      <c r="B70" s="15" t="s">
        <v>181</v>
      </c>
      <c r="C70" s="15" t="s">
        <v>182</v>
      </c>
      <c r="D70" s="16">
        <v>3</v>
      </c>
      <c r="E70" s="17"/>
      <c r="F70" s="17"/>
      <c r="G70" s="25"/>
      <c r="H70" s="17"/>
      <c r="I70" s="17"/>
      <c r="J70" s="17"/>
      <c r="K70" s="17"/>
      <c r="L70" s="17"/>
      <c r="M70" s="25"/>
      <c r="N70" s="25"/>
      <c r="O70" s="25"/>
      <c r="P70" s="47">
        <v>3</v>
      </c>
      <c r="Q70" s="25"/>
      <c r="R70" s="25"/>
      <c r="S70" s="17"/>
      <c r="T70" s="17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17"/>
      <c r="AI70" s="17">
        <f t="shared" si="3"/>
        <v>3</v>
      </c>
      <c r="AJ70" s="67">
        <v>3</v>
      </c>
      <c r="AK70" s="73">
        <v>3</v>
      </c>
      <c r="AL70" s="17" t="s">
        <v>181</v>
      </c>
      <c r="AM70" s="17" t="s">
        <v>182</v>
      </c>
      <c r="AN70" s="16">
        <v>3</v>
      </c>
    </row>
    <row r="71" spans="1:40" ht="22.5" customHeight="1">
      <c r="A71" s="14" t="s">
        <v>325</v>
      </c>
      <c r="B71" s="15" t="s">
        <v>181</v>
      </c>
      <c r="C71" s="15" t="s">
        <v>182</v>
      </c>
      <c r="D71" s="16">
        <v>3</v>
      </c>
      <c r="E71" s="17"/>
      <c r="F71" s="17"/>
      <c r="G71" s="25"/>
      <c r="H71" s="17"/>
      <c r="I71" s="17"/>
      <c r="J71" s="17"/>
      <c r="K71" s="17"/>
      <c r="L71" s="17"/>
      <c r="M71" s="25"/>
      <c r="N71" s="25"/>
      <c r="O71" s="25"/>
      <c r="P71" s="47">
        <v>3</v>
      </c>
      <c r="Q71" s="25"/>
      <c r="R71" s="25"/>
      <c r="S71" s="17"/>
      <c r="T71" s="17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17"/>
      <c r="AI71" s="17">
        <f t="shared" si="3"/>
        <v>3</v>
      </c>
      <c r="AJ71" s="67">
        <v>3</v>
      </c>
      <c r="AK71" s="73">
        <v>3</v>
      </c>
      <c r="AL71" s="17" t="s">
        <v>181</v>
      </c>
      <c r="AM71" s="17" t="s">
        <v>182</v>
      </c>
      <c r="AN71" s="16">
        <v>3</v>
      </c>
    </row>
    <row r="72" spans="1:40" ht="22.5" customHeight="1">
      <c r="A72" s="26" t="s">
        <v>99</v>
      </c>
      <c r="B72" s="27" t="s">
        <v>181</v>
      </c>
      <c r="C72" s="27" t="s">
        <v>182</v>
      </c>
      <c r="D72" s="28">
        <v>76</v>
      </c>
      <c r="E72" s="25"/>
      <c r="F72" s="25"/>
      <c r="G72" s="25">
        <v>2</v>
      </c>
      <c r="H72" s="25"/>
      <c r="I72" s="25"/>
      <c r="J72" s="25"/>
      <c r="K72" s="25"/>
      <c r="L72" s="25"/>
      <c r="M72" s="25">
        <v>2</v>
      </c>
      <c r="N72" s="25"/>
      <c r="O72" s="25">
        <v>2</v>
      </c>
      <c r="P72" s="47">
        <v>65</v>
      </c>
      <c r="Q72" s="25"/>
      <c r="R72" s="25"/>
      <c r="S72" s="54">
        <v>3</v>
      </c>
      <c r="T72" s="54"/>
      <c r="U72" s="25"/>
      <c r="V72" s="25"/>
      <c r="W72" s="25"/>
      <c r="X72" s="25"/>
      <c r="Y72" s="25"/>
      <c r="Z72" s="25"/>
      <c r="AA72" s="25"/>
      <c r="AB72" s="25"/>
      <c r="AC72" s="25">
        <v>2</v>
      </c>
      <c r="AD72" s="25"/>
      <c r="AE72" s="25"/>
      <c r="AF72" s="25"/>
      <c r="AG72" s="25"/>
      <c r="AH72" s="9"/>
      <c r="AI72" s="9">
        <f t="shared" si="3"/>
        <v>76</v>
      </c>
      <c r="AJ72" s="67">
        <v>108</v>
      </c>
      <c r="AK72" s="75">
        <f>SUM(E72:AH72)</f>
        <v>76</v>
      </c>
      <c r="AL72" s="25" t="s">
        <v>181</v>
      </c>
      <c r="AM72" s="25" t="s">
        <v>182</v>
      </c>
      <c r="AN72" s="28">
        <v>108</v>
      </c>
    </row>
    <row r="73" spans="1:40" ht="22.5" customHeight="1">
      <c r="A73" s="26" t="s">
        <v>239</v>
      </c>
      <c r="B73" s="27" t="s">
        <v>181</v>
      </c>
      <c r="C73" s="27" t="s">
        <v>182</v>
      </c>
      <c r="D73" s="28">
        <v>36</v>
      </c>
      <c r="E73" s="25"/>
      <c r="F73" s="25"/>
      <c r="G73" s="25">
        <v>2</v>
      </c>
      <c r="H73" s="25"/>
      <c r="I73" s="25"/>
      <c r="J73" s="25"/>
      <c r="K73" s="25"/>
      <c r="L73" s="25"/>
      <c r="M73" s="25"/>
      <c r="N73" s="25"/>
      <c r="O73" s="25">
        <v>2</v>
      </c>
      <c r="P73" s="47">
        <v>28</v>
      </c>
      <c r="Q73" s="25"/>
      <c r="R73" s="25"/>
      <c r="S73" s="54">
        <v>2</v>
      </c>
      <c r="T73" s="54"/>
      <c r="U73" s="25"/>
      <c r="V73" s="25"/>
      <c r="W73" s="25"/>
      <c r="X73" s="25"/>
      <c r="Y73" s="25"/>
      <c r="Z73" s="25"/>
      <c r="AA73" s="25"/>
      <c r="AB73" s="25"/>
      <c r="AC73" s="25">
        <v>2</v>
      </c>
      <c r="AD73" s="25"/>
      <c r="AE73" s="25"/>
      <c r="AF73" s="25"/>
      <c r="AG73" s="25"/>
      <c r="AH73" s="9"/>
      <c r="AI73" s="9">
        <f t="shared" si="3"/>
        <v>36</v>
      </c>
      <c r="AJ73" s="67">
        <v>36</v>
      </c>
      <c r="AK73" s="75">
        <f>SUM(E73:AH73)</f>
        <v>36</v>
      </c>
      <c r="AL73" s="25" t="s">
        <v>181</v>
      </c>
      <c r="AM73" s="25" t="s">
        <v>182</v>
      </c>
      <c r="AN73" s="28">
        <v>36</v>
      </c>
    </row>
    <row r="74" spans="1:40" ht="22.5" customHeight="1">
      <c r="A74" s="26" t="s">
        <v>49</v>
      </c>
      <c r="B74" s="27" t="s">
        <v>181</v>
      </c>
      <c r="C74" s="27" t="s">
        <v>182</v>
      </c>
      <c r="D74" s="28">
        <v>324</v>
      </c>
      <c r="E74" s="25"/>
      <c r="F74" s="25"/>
      <c r="G74" s="25">
        <v>2</v>
      </c>
      <c r="H74" s="25">
        <v>2</v>
      </c>
      <c r="I74" s="25"/>
      <c r="J74" s="25"/>
      <c r="K74" s="25"/>
      <c r="L74" s="25"/>
      <c r="M74" s="25"/>
      <c r="N74" s="25"/>
      <c r="O74" s="25"/>
      <c r="P74" s="47">
        <v>313</v>
      </c>
      <c r="Q74" s="25"/>
      <c r="R74" s="25"/>
      <c r="S74" s="54"/>
      <c r="T74" s="54"/>
      <c r="U74" s="25"/>
      <c r="V74" s="25"/>
      <c r="W74" s="25"/>
      <c r="X74" s="25">
        <v>2</v>
      </c>
      <c r="Y74" s="25"/>
      <c r="Z74" s="25">
        <v>3</v>
      </c>
      <c r="AA74" s="25"/>
      <c r="AB74" s="25"/>
      <c r="AC74" s="25">
        <v>2</v>
      </c>
      <c r="AD74" s="25"/>
      <c r="AE74" s="25"/>
      <c r="AF74" s="25"/>
      <c r="AG74" s="25"/>
      <c r="AH74" s="9"/>
      <c r="AI74" s="9">
        <f t="shared" si="3"/>
        <v>324</v>
      </c>
      <c r="AJ74" s="67">
        <v>342</v>
      </c>
      <c r="AK74" s="70">
        <f>SUM(E74:AH74)</f>
        <v>324</v>
      </c>
      <c r="AL74" s="25" t="s">
        <v>181</v>
      </c>
      <c r="AM74" s="25" t="s">
        <v>182</v>
      </c>
      <c r="AN74" s="28">
        <v>342</v>
      </c>
    </row>
    <row r="75" spans="1:40" ht="22.5" customHeight="1">
      <c r="A75" s="10" t="s">
        <v>46</v>
      </c>
      <c r="B75" s="30" t="s">
        <v>181</v>
      </c>
      <c r="C75" s="30" t="s">
        <v>182</v>
      </c>
      <c r="D75" s="31">
        <v>68</v>
      </c>
      <c r="E75" s="13"/>
      <c r="F75" s="13"/>
      <c r="G75" s="13">
        <v>4</v>
      </c>
      <c r="H75" s="13"/>
      <c r="I75" s="13"/>
      <c r="J75" s="13"/>
      <c r="K75" s="13"/>
      <c r="L75" s="13">
        <v>2</v>
      </c>
      <c r="M75" s="13"/>
      <c r="N75" s="13">
        <v>2</v>
      </c>
      <c r="O75" s="13"/>
      <c r="P75" s="47">
        <v>40</v>
      </c>
      <c r="Q75" s="13">
        <v>2</v>
      </c>
      <c r="R75" s="13">
        <v>2</v>
      </c>
      <c r="S75" s="13">
        <v>4</v>
      </c>
      <c r="T75" s="13">
        <v>2</v>
      </c>
      <c r="U75" s="13">
        <v>2</v>
      </c>
      <c r="V75" s="13">
        <v>2</v>
      </c>
      <c r="W75" s="13"/>
      <c r="X75" s="13"/>
      <c r="Y75" s="13">
        <v>4</v>
      </c>
      <c r="Z75" s="13">
        <v>2</v>
      </c>
      <c r="AA75" s="13"/>
      <c r="AB75" s="13"/>
      <c r="AC75" s="13"/>
      <c r="AD75" s="13"/>
      <c r="AE75" s="13"/>
      <c r="AF75" s="13"/>
      <c r="AG75" s="13"/>
      <c r="AH75" s="13"/>
      <c r="AI75" s="9">
        <f t="shared" si="3"/>
        <v>68</v>
      </c>
      <c r="AJ75" s="67">
        <v>32</v>
      </c>
      <c r="AK75" s="50">
        <f>SUM(E75:AH75)</f>
        <v>68</v>
      </c>
      <c r="AL75" s="71" t="s">
        <v>181</v>
      </c>
      <c r="AM75" s="71" t="s">
        <v>182</v>
      </c>
      <c r="AN75" s="31">
        <v>32</v>
      </c>
    </row>
    <row r="76" spans="1:40" ht="22.5" customHeight="1">
      <c r="A76" s="14" t="s">
        <v>326</v>
      </c>
      <c r="B76" s="15" t="s">
        <v>181</v>
      </c>
      <c r="C76" s="15" t="s">
        <v>182</v>
      </c>
      <c r="D76" s="16">
        <v>2</v>
      </c>
      <c r="E76" s="17"/>
      <c r="F76" s="17"/>
      <c r="G76" s="25"/>
      <c r="H76" s="17"/>
      <c r="I76" s="17"/>
      <c r="J76" s="17"/>
      <c r="K76" s="17"/>
      <c r="L76" s="17"/>
      <c r="M76" s="25"/>
      <c r="N76" s="25"/>
      <c r="O76" s="25"/>
      <c r="P76" s="47">
        <v>2</v>
      </c>
      <c r="Q76" s="25"/>
      <c r="R76" s="25"/>
      <c r="S76" s="17"/>
      <c r="T76" s="17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17"/>
      <c r="AI76" s="17">
        <f t="shared" si="3"/>
        <v>2</v>
      </c>
      <c r="AJ76" s="67">
        <v>2</v>
      </c>
      <c r="AK76" s="50">
        <v>2</v>
      </c>
      <c r="AL76" s="17" t="s">
        <v>181</v>
      </c>
      <c r="AM76" s="17" t="s">
        <v>182</v>
      </c>
      <c r="AN76" s="16">
        <v>2</v>
      </c>
    </row>
    <row r="77" spans="1:40" ht="22.5" customHeight="1">
      <c r="A77" s="14" t="s">
        <v>327</v>
      </c>
      <c r="B77" s="15" t="s">
        <v>181</v>
      </c>
      <c r="C77" s="15" t="s">
        <v>182</v>
      </c>
      <c r="D77" s="16">
        <v>2</v>
      </c>
      <c r="E77" s="17"/>
      <c r="F77" s="17"/>
      <c r="G77" s="25"/>
      <c r="H77" s="17"/>
      <c r="I77" s="17"/>
      <c r="J77" s="17"/>
      <c r="K77" s="17"/>
      <c r="L77" s="17"/>
      <c r="M77" s="25"/>
      <c r="N77" s="25"/>
      <c r="O77" s="25"/>
      <c r="P77" s="47">
        <v>2</v>
      </c>
      <c r="Q77" s="25"/>
      <c r="R77" s="25"/>
      <c r="S77" s="17"/>
      <c r="T77" s="17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17"/>
      <c r="AI77" s="17">
        <f t="shared" si="3"/>
        <v>2</v>
      </c>
      <c r="AJ77" s="67">
        <v>2</v>
      </c>
      <c r="AK77" s="50">
        <v>2</v>
      </c>
      <c r="AL77" s="17" t="s">
        <v>181</v>
      </c>
      <c r="AM77" s="17" t="s">
        <v>182</v>
      </c>
      <c r="AN77" s="16">
        <v>2</v>
      </c>
    </row>
    <row r="78" spans="1:40" ht="22.5" customHeight="1">
      <c r="A78" s="40" t="s">
        <v>44</v>
      </c>
      <c r="B78" s="18" t="s">
        <v>181</v>
      </c>
      <c r="C78" s="18" t="s">
        <v>182</v>
      </c>
      <c r="D78" s="19">
        <v>72</v>
      </c>
      <c r="E78" s="25">
        <v>2</v>
      </c>
      <c r="F78" s="25"/>
      <c r="G78" s="25">
        <v>2</v>
      </c>
      <c r="H78" s="25"/>
      <c r="I78" s="25"/>
      <c r="J78" s="25"/>
      <c r="K78" s="25"/>
      <c r="L78" s="25">
        <v>2</v>
      </c>
      <c r="M78" s="25">
        <v>2</v>
      </c>
      <c r="N78" s="25"/>
      <c r="O78" s="25">
        <v>2</v>
      </c>
      <c r="P78" s="47">
        <v>52</v>
      </c>
      <c r="Q78" s="25"/>
      <c r="R78" s="25"/>
      <c r="S78" s="54">
        <v>2</v>
      </c>
      <c r="T78" s="54"/>
      <c r="U78" s="25"/>
      <c r="V78" s="25">
        <v>2</v>
      </c>
      <c r="W78" s="25"/>
      <c r="X78" s="25"/>
      <c r="Y78" s="25">
        <v>2</v>
      </c>
      <c r="Z78" s="25">
        <v>2</v>
      </c>
      <c r="AA78" s="25">
        <v>2</v>
      </c>
      <c r="AB78" s="25"/>
      <c r="AC78" s="25"/>
      <c r="AD78" s="25"/>
      <c r="AE78" s="25"/>
      <c r="AF78" s="25"/>
      <c r="AG78" s="25"/>
      <c r="AH78" s="9"/>
      <c r="AI78" s="9">
        <f t="shared" si="3"/>
        <v>72</v>
      </c>
      <c r="AJ78" s="67">
        <v>74</v>
      </c>
      <c r="AK78" s="75">
        <f>SUM(E78:AH78)</f>
        <v>72</v>
      </c>
      <c r="AL78" s="7" t="s">
        <v>181</v>
      </c>
      <c r="AM78" s="7" t="s">
        <v>182</v>
      </c>
      <c r="AN78" s="19">
        <v>74</v>
      </c>
    </row>
    <row r="79" spans="1:40" ht="22.5" customHeight="1">
      <c r="A79" s="10" t="s">
        <v>28</v>
      </c>
      <c r="B79" s="30" t="s">
        <v>181</v>
      </c>
      <c r="C79" s="30" t="s">
        <v>182</v>
      </c>
      <c r="D79" s="31">
        <v>60</v>
      </c>
      <c r="E79" s="25"/>
      <c r="F79" s="25"/>
      <c r="G79" s="25">
        <v>4</v>
      </c>
      <c r="H79" s="25"/>
      <c r="I79" s="25"/>
      <c r="J79" s="25"/>
      <c r="K79" s="25"/>
      <c r="L79" s="25">
        <v>2</v>
      </c>
      <c r="M79" s="25"/>
      <c r="N79" s="25">
        <v>2</v>
      </c>
      <c r="O79" s="25"/>
      <c r="P79" s="47">
        <v>36</v>
      </c>
      <c r="Q79" s="25"/>
      <c r="R79" s="25">
        <v>2</v>
      </c>
      <c r="S79" s="25">
        <v>4</v>
      </c>
      <c r="T79" s="25">
        <v>3</v>
      </c>
      <c r="U79" s="25"/>
      <c r="V79" s="25"/>
      <c r="W79" s="25"/>
      <c r="X79" s="25">
        <v>2</v>
      </c>
      <c r="Y79" s="25">
        <v>3</v>
      </c>
      <c r="Z79" s="25"/>
      <c r="AA79" s="25">
        <v>2</v>
      </c>
      <c r="AB79" s="25"/>
      <c r="AC79" s="25"/>
      <c r="AD79" s="25"/>
      <c r="AE79" s="25"/>
      <c r="AF79" s="25"/>
      <c r="AG79" s="25"/>
      <c r="AH79" s="25"/>
      <c r="AI79" s="9">
        <f t="shared" si="3"/>
        <v>60</v>
      </c>
      <c r="AJ79" s="67">
        <v>32</v>
      </c>
      <c r="AK79" s="73">
        <f>SUM(E79:AH79)</f>
        <v>60</v>
      </c>
      <c r="AL79" s="71" t="s">
        <v>181</v>
      </c>
      <c r="AM79" s="71" t="s">
        <v>182</v>
      </c>
      <c r="AN79" s="31">
        <v>32</v>
      </c>
    </row>
    <row r="80" spans="1:40" ht="22.5" customHeight="1">
      <c r="A80" s="14" t="s">
        <v>328</v>
      </c>
      <c r="B80" s="15" t="s">
        <v>181</v>
      </c>
      <c r="C80" s="15" t="s">
        <v>182</v>
      </c>
      <c r="D80" s="16">
        <v>4</v>
      </c>
      <c r="E80" s="17"/>
      <c r="F80" s="17"/>
      <c r="G80" s="25"/>
      <c r="H80" s="17"/>
      <c r="I80" s="17"/>
      <c r="J80" s="17"/>
      <c r="K80" s="17"/>
      <c r="L80" s="17"/>
      <c r="M80" s="25"/>
      <c r="N80" s="25"/>
      <c r="O80" s="25"/>
      <c r="P80" s="47">
        <v>4</v>
      </c>
      <c r="Q80" s="25"/>
      <c r="R80" s="25"/>
      <c r="S80" s="17"/>
      <c r="T80" s="17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17"/>
      <c r="AI80" s="17">
        <f t="shared" si="3"/>
        <v>4</v>
      </c>
      <c r="AJ80" s="67">
        <v>4</v>
      </c>
      <c r="AK80" s="73">
        <v>4</v>
      </c>
      <c r="AL80" s="17" t="s">
        <v>181</v>
      </c>
      <c r="AM80" s="17" t="s">
        <v>182</v>
      </c>
      <c r="AN80" s="16">
        <v>4</v>
      </c>
    </row>
    <row r="81" spans="1:40" ht="22.5" customHeight="1">
      <c r="A81" s="14" t="s">
        <v>329</v>
      </c>
      <c r="B81" s="15" t="s">
        <v>181</v>
      </c>
      <c r="C81" s="15" t="s">
        <v>182</v>
      </c>
      <c r="D81" s="16">
        <v>8</v>
      </c>
      <c r="E81" s="17"/>
      <c r="F81" s="17"/>
      <c r="G81" s="25"/>
      <c r="H81" s="17"/>
      <c r="I81" s="17"/>
      <c r="J81" s="17"/>
      <c r="K81" s="17"/>
      <c r="L81" s="17"/>
      <c r="M81" s="25"/>
      <c r="N81" s="25"/>
      <c r="O81" s="25"/>
      <c r="P81" s="47">
        <v>8</v>
      </c>
      <c r="Q81" s="25"/>
      <c r="R81" s="25"/>
      <c r="S81" s="17"/>
      <c r="T81" s="17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17"/>
      <c r="AI81" s="17">
        <f t="shared" si="3"/>
        <v>8</v>
      </c>
      <c r="AJ81" s="67">
        <v>4</v>
      </c>
      <c r="AK81" s="73">
        <v>4</v>
      </c>
      <c r="AL81" s="17" t="s">
        <v>181</v>
      </c>
      <c r="AM81" s="17" t="s">
        <v>182</v>
      </c>
      <c r="AN81" s="16">
        <v>4</v>
      </c>
    </row>
    <row r="82" spans="1:40" ht="22.5" customHeight="1">
      <c r="A82" s="10" t="s">
        <v>133</v>
      </c>
      <c r="B82" s="30" t="s">
        <v>181</v>
      </c>
      <c r="C82" s="30" t="s">
        <v>182</v>
      </c>
      <c r="D82" s="31">
        <v>86</v>
      </c>
      <c r="E82" s="13"/>
      <c r="F82" s="13"/>
      <c r="G82" s="13">
        <v>4</v>
      </c>
      <c r="H82" s="13"/>
      <c r="I82" s="13"/>
      <c r="J82" s="13">
        <v>2</v>
      </c>
      <c r="K82" s="13">
        <v>2</v>
      </c>
      <c r="L82" s="13">
        <v>2</v>
      </c>
      <c r="M82" s="13"/>
      <c r="N82" s="13">
        <v>3</v>
      </c>
      <c r="O82" s="13">
        <v>3</v>
      </c>
      <c r="P82" s="47">
        <v>40</v>
      </c>
      <c r="Q82" s="13">
        <v>2</v>
      </c>
      <c r="R82" s="13">
        <v>3</v>
      </c>
      <c r="S82" s="13">
        <v>4</v>
      </c>
      <c r="T82" s="13">
        <v>2</v>
      </c>
      <c r="U82" s="13"/>
      <c r="V82" s="13">
        <v>2</v>
      </c>
      <c r="W82" s="13">
        <v>2</v>
      </c>
      <c r="X82" s="13">
        <v>2</v>
      </c>
      <c r="Y82" s="13">
        <v>2</v>
      </c>
      <c r="Z82" s="13">
        <v>2</v>
      </c>
      <c r="AA82" s="13">
        <v>3</v>
      </c>
      <c r="AB82" s="13">
        <v>2</v>
      </c>
      <c r="AC82" s="13">
        <v>2</v>
      </c>
      <c r="AD82" s="13"/>
      <c r="AE82" s="13">
        <v>2</v>
      </c>
      <c r="AF82" s="13"/>
      <c r="AG82" s="13"/>
      <c r="AH82" s="25"/>
      <c r="AI82" s="9">
        <f t="shared" si="3"/>
        <v>86</v>
      </c>
      <c r="AJ82" s="67">
        <v>100</v>
      </c>
      <c r="AK82" s="50">
        <f>SUM(E82:AH82)</f>
        <v>86</v>
      </c>
      <c r="AL82" s="71" t="s">
        <v>181</v>
      </c>
      <c r="AM82" s="71" t="s">
        <v>182</v>
      </c>
      <c r="AN82" s="31">
        <v>100</v>
      </c>
    </row>
    <row r="83" spans="1:40" ht="22.5" customHeight="1">
      <c r="A83" s="14" t="s">
        <v>330</v>
      </c>
      <c r="B83" s="15" t="s">
        <v>181</v>
      </c>
      <c r="C83" s="15" t="s">
        <v>182</v>
      </c>
      <c r="D83" s="16">
        <v>15</v>
      </c>
      <c r="E83" s="17"/>
      <c r="F83" s="17"/>
      <c r="G83" s="25"/>
      <c r="H83" s="17"/>
      <c r="I83" s="17"/>
      <c r="J83" s="17"/>
      <c r="K83" s="17"/>
      <c r="L83" s="17"/>
      <c r="M83" s="25"/>
      <c r="N83" s="25"/>
      <c r="O83" s="25"/>
      <c r="P83" s="47">
        <v>15</v>
      </c>
      <c r="Q83" s="25"/>
      <c r="R83" s="25"/>
      <c r="S83" s="17"/>
      <c r="T83" s="17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17"/>
      <c r="AI83" s="17">
        <f t="shared" si="3"/>
        <v>15</v>
      </c>
      <c r="AJ83" s="67">
        <v>15</v>
      </c>
      <c r="AK83" s="50">
        <v>15</v>
      </c>
      <c r="AL83" s="17" t="s">
        <v>181</v>
      </c>
      <c r="AM83" s="17" t="s">
        <v>182</v>
      </c>
      <c r="AN83" s="16">
        <v>15</v>
      </c>
    </row>
    <row r="84" spans="1:40" ht="22.5" customHeight="1">
      <c r="A84" s="14" t="s">
        <v>331</v>
      </c>
      <c r="B84" s="15" t="s">
        <v>181</v>
      </c>
      <c r="C84" s="15" t="s">
        <v>182</v>
      </c>
      <c r="D84" s="16">
        <v>7</v>
      </c>
      <c r="E84" s="17"/>
      <c r="F84" s="17"/>
      <c r="G84" s="25"/>
      <c r="H84" s="17"/>
      <c r="I84" s="17"/>
      <c r="J84" s="17"/>
      <c r="K84" s="17"/>
      <c r="L84" s="17"/>
      <c r="M84" s="25"/>
      <c r="N84" s="25"/>
      <c r="O84" s="25"/>
      <c r="P84" s="47">
        <v>7</v>
      </c>
      <c r="Q84" s="25"/>
      <c r="R84" s="25"/>
      <c r="S84" s="17"/>
      <c r="T84" s="17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17"/>
      <c r="AI84" s="17">
        <f t="shared" si="3"/>
        <v>7</v>
      </c>
      <c r="AJ84" s="67">
        <v>5</v>
      </c>
      <c r="AK84" s="50">
        <v>5</v>
      </c>
      <c r="AL84" s="17" t="s">
        <v>181</v>
      </c>
      <c r="AM84" s="17" t="s">
        <v>182</v>
      </c>
      <c r="AN84" s="16">
        <v>5</v>
      </c>
    </row>
    <row r="85" spans="1:40" ht="22.5" customHeight="1">
      <c r="A85" s="10" t="s">
        <v>134</v>
      </c>
      <c r="B85" s="11" t="s">
        <v>181</v>
      </c>
      <c r="C85" s="11" t="s">
        <v>182</v>
      </c>
      <c r="D85" s="12">
        <v>52</v>
      </c>
      <c r="E85" s="13"/>
      <c r="F85" s="13"/>
      <c r="G85" s="13">
        <v>4</v>
      </c>
      <c r="H85" s="13">
        <v>2</v>
      </c>
      <c r="I85" s="13"/>
      <c r="J85" s="13"/>
      <c r="K85" s="13"/>
      <c r="L85" s="13"/>
      <c r="M85" s="13"/>
      <c r="N85" s="13">
        <v>2</v>
      </c>
      <c r="O85" s="13">
        <v>2</v>
      </c>
      <c r="P85" s="47">
        <v>5</v>
      </c>
      <c r="Q85" s="13">
        <v>2</v>
      </c>
      <c r="R85" s="13">
        <v>2</v>
      </c>
      <c r="S85" s="13">
        <v>4</v>
      </c>
      <c r="T85" s="13">
        <v>4</v>
      </c>
      <c r="U85" s="13">
        <v>2</v>
      </c>
      <c r="V85" s="13">
        <v>2</v>
      </c>
      <c r="W85" s="13"/>
      <c r="X85" s="13">
        <v>2</v>
      </c>
      <c r="Y85" s="13">
        <v>4</v>
      </c>
      <c r="Z85" s="13">
        <v>3</v>
      </c>
      <c r="AA85" s="13">
        <v>2</v>
      </c>
      <c r="AB85" s="13">
        <v>2</v>
      </c>
      <c r="AC85" s="13">
        <v>2</v>
      </c>
      <c r="AD85" s="13"/>
      <c r="AE85" s="13">
        <v>2</v>
      </c>
      <c r="AF85" s="13">
        <v>4</v>
      </c>
      <c r="AG85" s="13"/>
      <c r="AH85" s="25"/>
      <c r="AI85" s="9">
        <f t="shared" si="3"/>
        <v>52</v>
      </c>
      <c r="AJ85" s="67">
        <v>65</v>
      </c>
      <c r="AK85" s="50">
        <f>SUM(E85:AH85)</f>
        <v>52</v>
      </c>
      <c r="AL85" s="71" t="s">
        <v>181</v>
      </c>
      <c r="AM85" s="71" t="s">
        <v>182</v>
      </c>
      <c r="AN85" s="31">
        <v>65</v>
      </c>
    </row>
    <row r="86" spans="1:40" ht="22.5" customHeight="1">
      <c r="A86" s="14" t="s">
        <v>332</v>
      </c>
      <c r="B86" s="15" t="s">
        <v>181</v>
      </c>
      <c r="C86" s="15" t="s">
        <v>182</v>
      </c>
      <c r="D86" s="16">
        <v>15</v>
      </c>
      <c r="E86" s="17"/>
      <c r="F86" s="17"/>
      <c r="G86" s="25"/>
      <c r="H86" s="17"/>
      <c r="I86" s="17"/>
      <c r="J86" s="17"/>
      <c r="K86" s="17"/>
      <c r="L86" s="17"/>
      <c r="M86" s="25"/>
      <c r="N86" s="25"/>
      <c r="O86" s="25"/>
      <c r="P86" s="47">
        <v>15</v>
      </c>
      <c r="Q86" s="25"/>
      <c r="R86" s="25"/>
      <c r="S86" s="17"/>
      <c r="T86" s="17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17"/>
      <c r="AI86" s="17">
        <f t="shared" si="3"/>
        <v>15</v>
      </c>
      <c r="AJ86" s="67">
        <v>10</v>
      </c>
      <c r="AK86" s="50">
        <v>10</v>
      </c>
      <c r="AL86" s="17" t="s">
        <v>181</v>
      </c>
      <c r="AM86" s="17" t="s">
        <v>182</v>
      </c>
      <c r="AN86" s="16">
        <v>10</v>
      </c>
    </row>
    <row r="87" spans="1:40" ht="22.5" customHeight="1">
      <c r="A87" s="14" t="s">
        <v>333</v>
      </c>
      <c r="B87" s="15" t="s">
        <v>181</v>
      </c>
      <c r="C87" s="15" t="s">
        <v>182</v>
      </c>
      <c r="D87" s="16">
        <v>5</v>
      </c>
      <c r="E87" s="17"/>
      <c r="F87" s="17"/>
      <c r="G87" s="25"/>
      <c r="H87" s="17"/>
      <c r="I87" s="17"/>
      <c r="J87" s="17"/>
      <c r="K87" s="17"/>
      <c r="L87" s="17"/>
      <c r="M87" s="25"/>
      <c r="N87" s="25"/>
      <c r="O87" s="25"/>
      <c r="P87" s="47">
        <v>5</v>
      </c>
      <c r="Q87" s="25"/>
      <c r="R87" s="25"/>
      <c r="S87" s="17"/>
      <c r="T87" s="17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17"/>
      <c r="AI87" s="17">
        <f t="shared" si="3"/>
        <v>5</v>
      </c>
      <c r="AJ87" s="67">
        <v>5</v>
      </c>
      <c r="AK87" s="50">
        <v>5</v>
      </c>
      <c r="AL87" s="17" t="s">
        <v>181</v>
      </c>
      <c r="AM87" s="17" t="s">
        <v>182</v>
      </c>
      <c r="AN87" s="16">
        <v>5</v>
      </c>
    </row>
    <row r="88" spans="1:40" ht="22.5" customHeight="1">
      <c r="A88" s="10" t="s">
        <v>91</v>
      </c>
      <c r="B88" s="30" t="s">
        <v>181</v>
      </c>
      <c r="C88" s="30" t="s">
        <v>182</v>
      </c>
      <c r="D88" s="31">
        <v>96</v>
      </c>
      <c r="E88" s="13"/>
      <c r="F88" s="13"/>
      <c r="G88" s="13">
        <v>4</v>
      </c>
      <c r="H88" s="13"/>
      <c r="I88" s="13"/>
      <c r="J88" s="13"/>
      <c r="K88" s="13"/>
      <c r="L88" s="13">
        <v>2</v>
      </c>
      <c r="M88" s="13"/>
      <c r="N88" s="13"/>
      <c r="O88" s="13"/>
      <c r="P88" s="47">
        <v>57</v>
      </c>
      <c r="Q88" s="13">
        <v>2</v>
      </c>
      <c r="R88" s="13">
        <v>2</v>
      </c>
      <c r="S88" s="13">
        <v>4</v>
      </c>
      <c r="T88" s="13">
        <v>4</v>
      </c>
      <c r="U88" s="13"/>
      <c r="V88" s="13">
        <v>2</v>
      </c>
      <c r="W88" s="13"/>
      <c r="X88" s="13">
        <v>2</v>
      </c>
      <c r="Y88" s="13">
        <v>4</v>
      </c>
      <c r="Z88" s="13">
        <v>3</v>
      </c>
      <c r="AA88" s="13">
        <v>2</v>
      </c>
      <c r="AB88" s="13">
        <v>2</v>
      </c>
      <c r="AC88" s="13">
        <v>2</v>
      </c>
      <c r="AD88" s="13">
        <v>2</v>
      </c>
      <c r="AE88" s="13">
        <v>2</v>
      </c>
      <c r="AF88" s="13"/>
      <c r="AG88" s="13"/>
      <c r="AH88" s="13"/>
      <c r="AI88" s="9">
        <f t="shared" si="3"/>
        <v>96</v>
      </c>
      <c r="AJ88" s="67">
        <v>96</v>
      </c>
      <c r="AK88" s="50">
        <f>SUM(E88:AH88)</f>
        <v>96</v>
      </c>
      <c r="AL88" s="71" t="s">
        <v>181</v>
      </c>
      <c r="AM88" s="71" t="s">
        <v>182</v>
      </c>
      <c r="AN88" s="31">
        <v>96</v>
      </c>
    </row>
    <row r="89" spans="1:40" ht="22.5" customHeight="1">
      <c r="A89" s="14" t="s">
        <v>334</v>
      </c>
      <c r="B89" s="15" t="s">
        <v>181</v>
      </c>
      <c r="C89" s="15" t="s">
        <v>182</v>
      </c>
      <c r="D89" s="16">
        <v>6</v>
      </c>
      <c r="E89" s="17"/>
      <c r="F89" s="17"/>
      <c r="G89" s="25"/>
      <c r="H89" s="17"/>
      <c r="I89" s="17"/>
      <c r="J89" s="17"/>
      <c r="K89" s="17"/>
      <c r="L89" s="17"/>
      <c r="M89" s="25"/>
      <c r="N89" s="25"/>
      <c r="O89" s="25"/>
      <c r="P89" s="47">
        <v>6</v>
      </c>
      <c r="Q89" s="25"/>
      <c r="R89" s="25"/>
      <c r="S89" s="17"/>
      <c r="T89" s="17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17"/>
      <c r="AI89" s="17">
        <f t="shared" si="3"/>
        <v>6</v>
      </c>
      <c r="AJ89" s="67">
        <v>6</v>
      </c>
      <c r="AK89" s="50">
        <v>6</v>
      </c>
      <c r="AL89" s="17" t="s">
        <v>181</v>
      </c>
      <c r="AM89" s="17" t="s">
        <v>182</v>
      </c>
      <c r="AN89" s="16">
        <v>6</v>
      </c>
    </row>
    <row r="90" spans="1:40" ht="22.5" customHeight="1">
      <c r="A90" s="14" t="s">
        <v>335</v>
      </c>
      <c r="B90" s="15" t="s">
        <v>181</v>
      </c>
      <c r="C90" s="15" t="s">
        <v>182</v>
      </c>
      <c r="D90" s="16">
        <v>6</v>
      </c>
      <c r="E90" s="17"/>
      <c r="F90" s="17"/>
      <c r="G90" s="25"/>
      <c r="H90" s="17"/>
      <c r="I90" s="17"/>
      <c r="J90" s="17"/>
      <c r="K90" s="17"/>
      <c r="L90" s="17"/>
      <c r="M90" s="25"/>
      <c r="N90" s="25"/>
      <c r="O90" s="25"/>
      <c r="P90" s="47">
        <v>6</v>
      </c>
      <c r="Q90" s="25"/>
      <c r="R90" s="25"/>
      <c r="S90" s="17"/>
      <c r="T90" s="17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17"/>
      <c r="AI90" s="17">
        <f t="shared" si="3"/>
        <v>6</v>
      </c>
      <c r="AJ90" s="67">
        <v>6</v>
      </c>
      <c r="AK90" s="50">
        <v>6</v>
      </c>
      <c r="AL90" s="17" t="s">
        <v>181</v>
      </c>
      <c r="AM90" s="17" t="s">
        <v>182</v>
      </c>
      <c r="AN90" s="16">
        <v>6</v>
      </c>
    </row>
    <row r="91" spans="1:40" ht="22.5" customHeight="1">
      <c r="A91" s="10" t="s">
        <v>95</v>
      </c>
      <c r="B91" s="30" t="s">
        <v>181</v>
      </c>
      <c r="C91" s="30" t="s">
        <v>182</v>
      </c>
      <c r="D91" s="31">
        <v>30</v>
      </c>
      <c r="E91" s="13"/>
      <c r="F91" s="13"/>
      <c r="G91" s="13">
        <v>2</v>
      </c>
      <c r="H91" s="13"/>
      <c r="I91" s="13"/>
      <c r="J91" s="13"/>
      <c r="K91" s="13">
        <v>2</v>
      </c>
      <c r="L91" s="13"/>
      <c r="M91" s="13"/>
      <c r="N91" s="13">
        <v>2</v>
      </c>
      <c r="O91" s="13"/>
      <c r="P91" s="47">
        <v>11</v>
      </c>
      <c r="Q91" s="13"/>
      <c r="R91" s="13">
        <v>3</v>
      </c>
      <c r="S91" s="13">
        <v>2</v>
      </c>
      <c r="T91" s="13"/>
      <c r="U91" s="13"/>
      <c r="V91" s="13"/>
      <c r="W91" s="13"/>
      <c r="X91" s="13">
        <v>2</v>
      </c>
      <c r="Y91" s="13">
        <v>2</v>
      </c>
      <c r="Z91" s="13">
        <v>2</v>
      </c>
      <c r="AA91" s="13"/>
      <c r="AB91" s="13"/>
      <c r="AC91" s="13">
        <v>2</v>
      </c>
      <c r="AD91" s="13"/>
      <c r="AE91" s="13"/>
      <c r="AF91" s="13"/>
      <c r="AG91" s="13"/>
      <c r="AH91" s="13"/>
      <c r="AI91" s="9">
        <f t="shared" si="3"/>
        <v>30</v>
      </c>
      <c r="AJ91" s="67">
        <v>30</v>
      </c>
      <c r="AK91" s="50">
        <f>SUM(E91:AH91)</f>
        <v>30</v>
      </c>
      <c r="AL91" s="71" t="s">
        <v>181</v>
      </c>
      <c r="AM91" s="71" t="s">
        <v>182</v>
      </c>
      <c r="AN91" s="31">
        <v>30</v>
      </c>
    </row>
    <row r="92" spans="1:40" ht="22.5" customHeight="1">
      <c r="A92" s="14" t="s">
        <v>336</v>
      </c>
      <c r="B92" s="15" t="s">
        <v>181</v>
      </c>
      <c r="C92" s="15" t="s">
        <v>182</v>
      </c>
      <c r="D92" s="16">
        <v>3</v>
      </c>
      <c r="E92" s="17"/>
      <c r="F92" s="17"/>
      <c r="G92" s="25"/>
      <c r="H92" s="17"/>
      <c r="I92" s="17"/>
      <c r="J92" s="17"/>
      <c r="K92" s="17"/>
      <c r="L92" s="17"/>
      <c r="M92" s="25"/>
      <c r="N92" s="25"/>
      <c r="O92" s="25"/>
      <c r="P92" s="47">
        <v>3</v>
      </c>
      <c r="Q92" s="25"/>
      <c r="R92" s="25"/>
      <c r="S92" s="17"/>
      <c r="T92" s="17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17"/>
      <c r="AI92" s="17">
        <f t="shared" si="3"/>
        <v>3</v>
      </c>
      <c r="AJ92" s="67">
        <v>3</v>
      </c>
      <c r="AK92" s="50">
        <v>3</v>
      </c>
      <c r="AL92" s="17" t="s">
        <v>181</v>
      </c>
      <c r="AM92" s="17" t="s">
        <v>182</v>
      </c>
      <c r="AN92" s="16">
        <v>3</v>
      </c>
    </row>
    <row r="93" spans="1:40" ht="22.5" customHeight="1">
      <c r="A93" s="14" t="s">
        <v>337</v>
      </c>
      <c r="B93" s="15" t="s">
        <v>181</v>
      </c>
      <c r="C93" s="15" t="s">
        <v>182</v>
      </c>
      <c r="D93" s="16">
        <v>3</v>
      </c>
      <c r="E93" s="17"/>
      <c r="F93" s="17"/>
      <c r="G93" s="25"/>
      <c r="H93" s="17"/>
      <c r="I93" s="17"/>
      <c r="J93" s="17"/>
      <c r="K93" s="17"/>
      <c r="L93" s="17"/>
      <c r="M93" s="25"/>
      <c r="N93" s="25"/>
      <c r="O93" s="25"/>
      <c r="P93" s="47">
        <v>3</v>
      </c>
      <c r="Q93" s="25"/>
      <c r="R93" s="25"/>
      <c r="S93" s="17"/>
      <c r="T93" s="17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17"/>
      <c r="AI93" s="17">
        <f t="shared" si="3"/>
        <v>3</v>
      </c>
      <c r="AJ93" s="67">
        <v>3</v>
      </c>
      <c r="AK93" s="50">
        <v>3</v>
      </c>
      <c r="AL93" s="17" t="s">
        <v>181</v>
      </c>
      <c r="AM93" s="17" t="s">
        <v>182</v>
      </c>
      <c r="AN93" s="16">
        <v>3</v>
      </c>
    </row>
    <row r="94" spans="1:40" ht="22.5" customHeight="1">
      <c r="A94" s="10" t="s">
        <v>84</v>
      </c>
      <c r="B94" s="11" t="s">
        <v>181</v>
      </c>
      <c r="C94" s="11" t="s">
        <v>182</v>
      </c>
      <c r="D94" s="12">
        <v>20</v>
      </c>
      <c r="E94" s="13"/>
      <c r="F94" s="13"/>
      <c r="G94" s="13">
        <v>2</v>
      </c>
      <c r="H94" s="13">
        <v>2</v>
      </c>
      <c r="I94" s="13">
        <v>2</v>
      </c>
      <c r="J94" s="13"/>
      <c r="K94" s="13"/>
      <c r="L94" s="13"/>
      <c r="M94" s="13"/>
      <c r="N94" s="13">
        <v>2</v>
      </c>
      <c r="O94" s="13"/>
      <c r="P94" s="47">
        <v>0</v>
      </c>
      <c r="Q94" s="13">
        <v>2</v>
      </c>
      <c r="R94" s="13"/>
      <c r="S94" s="13">
        <v>4</v>
      </c>
      <c r="T94" s="13">
        <v>2</v>
      </c>
      <c r="U94" s="13"/>
      <c r="V94" s="13"/>
      <c r="W94" s="13"/>
      <c r="X94" s="13"/>
      <c r="Y94" s="13">
        <v>2</v>
      </c>
      <c r="Z94" s="13">
        <v>2</v>
      </c>
      <c r="AA94" s="13"/>
      <c r="AB94" s="13"/>
      <c r="AC94" s="13"/>
      <c r="AD94" s="13"/>
      <c r="AE94" s="13"/>
      <c r="AF94" s="13"/>
      <c r="AG94" s="13"/>
      <c r="AH94" s="13"/>
      <c r="AI94" s="9">
        <f t="shared" si="3"/>
        <v>20</v>
      </c>
      <c r="AJ94" s="67">
        <v>20</v>
      </c>
      <c r="AK94" s="50">
        <f>SUM(E94:AH94)</f>
        <v>20</v>
      </c>
      <c r="AL94" s="71" t="s">
        <v>181</v>
      </c>
      <c r="AM94" s="71" t="s">
        <v>182</v>
      </c>
      <c r="AN94" s="31">
        <v>20</v>
      </c>
    </row>
    <row r="95" spans="1:40" ht="22.5" customHeight="1">
      <c r="A95" s="14" t="s">
        <v>338</v>
      </c>
      <c r="B95" s="15" t="s">
        <v>181</v>
      </c>
      <c r="C95" s="15" t="s">
        <v>182</v>
      </c>
      <c r="D95" s="16">
        <v>10</v>
      </c>
      <c r="E95" s="17"/>
      <c r="F95" s="17"/>
      <c r="G95" s="25"/>
      <c r="H95" s="17"/>
      <c r="I95" s="17"/>
      <c r="J95" s="17"/>
      <c r="K95" s="17"/>
      <c r="L95" s="17"/>
      <c r="M95" s="25"/>
      <c r="N95" s="25"/>
      <c r="O95" s="25"/>
      <c r="P95" s="47">
        <v>10</v>
      </c>
      <c r="Q95" s="25"/>
      <c r="R95" s="25"/>
      <c r="S95" s="17"/>
      <c r="T95" s="17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17"/>
      <c r="AI95" s="17">
        <f t="shared" si="3"/>
        <v>10</v>
      </c>
      <c r="AJ95" s="67">
        <v>10</v>
      </c>
      <c r="AK95" s="50">
        <v>10</v>
      </c>
      <c r="AL95" s="17" t="s">
        <v>181</v>
      </c>
      <c r="AM95" s="17" t="s">
        <v>182</v>
      </c>
      <c r="AN95" s="16">
        <v>10</v>
      </c>
    </row>
    <row r="96" spans="1:40" ht="22.5" customHeight="1">
      <c r="A96" s="14" t="s">
        <v>339</v>
      </c>
      <c r="B96" s="15" t="s">
        <v>181</v>
      </c>
      <c r="C96" s="15" t="s">
        <v>182</v>
      </c>
      <c r="D96" s="16">
        <v>6</v>
      </c>
      <c r="E96" s="17"/>
      <c r="F96" s="17"/>
      <c r="G96" s="25"/>
      <c r="H96" s="17"/>
      <c r="I96" s="17"/>
      <c r="J96" s="17"/>
      <c r="K96" s="17"/>
      <c r="L96" s="17"/>
      <c r="M96" s="25"/>
      <c r="N96" s="25"/>
      <c r="O96" s="25"/>
      <c r="P96" s="47">
        <v>6</v>
      </c>
      <c r="Q96" s="25"/>
      <c r="R96" s="25"/>
      <c r="S96" s="17"/>
      <c r="T96" s="17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17"/>
      <c r="AI96" s="17">
        <f t="shared" si="3"/>
        <v>6</v>
      </c>
      <c r="AJ96" s="67">
        <v>6</v>
      </c>
      <c r="AK96" s="50">
        <v>6</v>
      </c>
      <c r="AL96" s="17" t="s">
        <v>181</v>
      </c>
      <c r="AM96" s="17" t="s">
        <v>182</v>
      </c>
      <c r="AN96" s="16">
        <v>6</v>
      </c>
    </row>
    <row r="97" spans="1:40" ht="22.5" customHeight="1">
      <c r="A97" s="10" t="s">
        <v>94</v>
      </c>
      <c r="B97" s="30" t="s">
        <v>181</v>
      </c>
      <c r="C97" s="30" t="s">
        <v>182</v>
      </c>
      <c r="D97" s="31">
        <v>58</v>
      </c>
      <c r="E97" s="13"/>
      <c r="F97" s="13"/>
      <c r="G97" s="13">
        <v>2</v>
      </c>
      <c r="H97" s="13"/>
      <c r="I97" s="13"/>
      <c r="J97" s="13"/>
      <c r="K97" s="13"/>
      <c r="L97" s="13"/>
      <c r="M97" s="13"/>
      <c r="N97" s="13">
        <v>2</v>
      </c>
      <c r="O97" s="13"/>
      <c r="P97" s="47">
        <v>34</v>
      </c>
      <c r="Q97" s="13">
        <v>2</v>
      </c>
      <c r="R97" s="13"/>
      <c r="S97" s="13">
        <v>4</v>
      </c>
      <c r="T97" s="13">
        <v>4</v>
      </c>
      <c r="U97" s="13"/>
      <c r="V97" s="13">
        <v>2</v>
      </c>
      <c r="W97" s="13">
        <v>2</v>
      </c>
      <c r="X97" s="13"/>
      <c r="Y97" s="13"/>
      <c r="Z97" s="13"/>
      <c r="AA97" s="13">
        <v>2</v>
      </c>
      <c r="AB97" s="13"/>
      <c r="AC97" s="13">
        <v>2</v>
      </c>
      <c r="AD97" s="13"/>
      <c r="AE97" s="13"/>
      <c r="AF97" s="13">
        <v>2</v>
      </c>
      <c r="AG97" s="13"/>
      <c r="AH97" s="13"/>
      <c r="AI97" s="9">
        <f t="shared" si="3"/>
        <v>58</v>
      </c>
      <c r="AJ97" s="67">
        <v>58</v>
      </c>
      <c r="AK97" s="73">
        <f>SUM(E97:AH97)</f>
        <v>58</v>
      </c>
      <c r="AL97" s="71" t="s">
        <v>181</v>
      </c>
      <c r="AM97" s="71" t="s">
        <v>182</v>
      </c>
      <c r="AN97" s="31">
        <v>58</v>
      </c>
    </row>
    <row r="98" spans="1:40" ht="22.5" customHeight="1">
      <c r="A98" s="14" t="s">
        <v>340</v>
      </c>
      <c r="B98" s="15" t="s">
        <v>181</v>
      </c>
      <c r="C98" s="15" t="s">
        <v>182</v>
      </c>
      <c r="D98" s="16">
        <v>6</v>
      </c>
      <c r="E98" s="17"/>
      <c r="F98" s="17"/>
      <c r="G98" s="25"/>
      <c r="H98" s="17"/>
      <c r="I98" s="17"/>
      <c r="J98" s="17"/>
      <c r="K98" s="17"/>
      <c r="L98" s="17"/>
      <c r="M98" s="25"/>
      <c r="N98" s="25"/>
      <c r="O98" s="25"/>
      <c r="P98" s="47">
        <v>6</v>
      </c>
      <c r="Q98" s="25"/>
      <c r="R98" s="25"/>
      <c r="S98" s="17"/>
      <c r="T98" s="17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17"/>
      <c r="AI98" s="17">
        <f aca="true" t="shared" si="4" ref="AI98:AI104">SUM(E98:AH98)</f>
        <v>6</v>
      </c>
      <c r="AJ98" s="67">
        <v>6</v>
      </c>
      <c r="AK98" s="73">
        <f>SUM(E98:AH98)</f>
        <v>6</v>
      </c>
      <c r="AL98" s="17" t="s">
        <v>181</v>
      </c>
      <c r="AM98" s="17" t="s">
        <v>182</v>
      </c>
      <c r="AN98" s="16">
        <v>6</v>
      </c>
    </row>
    <row r="99" spans="1:40" ht="22.5" customHeight="1">
      <c r="A99" s="14" t="s">
        <v>341</v>
      </c>
      <c r="B99" s="15" t="s">
        <v>181</v>
      </c>
      <c r="C99" s="15" t="s">
        <v>182</v>
      </c>
      <c r="D99" s="16">
        <v>6</v>
      </c>
      <c r="E99" s="17"/>
      <c r="F99" s="17"/>
      <c r="G99" s="25"/>
      <c r="H99" s="17"/>
      <c r="I99" s="17"/>
      <c r="J99" s="17"/>
      <c r="K99" s="17"/>
      <c r="L99" s="17"/>
      <c r="M99" s="25"/>
      <c r="N99" s="25"/>
      <c r="O99" s="25"/>
      <c r="P99" s="47">
        <v>6</v>
      </c>
      <c r="Q99" s="25"/>
      <c r="R99" s="25"/>
      <c r="S99" s="17"/>
      <c r="T99" s="17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17"/>
      <c r="AI99" s="17">
        <f t="shared" si="4"/>
        <v>6</v>
      </c>
      <c r="AJ99" s="67">
        <v>6</v>
      </c>
      <c r="AK99" s="73">
        <f>SUM(E99:AH99)</f>
        <v>6</v>
      </c>
      <c r="AL99" s="17" t="s">
        <v>181</v>
      </c>
      <c r="AM99" s="17" t="s">
        <v>182</v>
      </c>
      <c r="AN99" s="16">
        <v>6</v>
      </c>
    </row>
    <row r="100" spans="1:40" ht="22.5" customHeight="1">
      <c r="A100" s="10" t="s">
        <v>24</v>
      </c>
      <c r="B100" s="30" t="s">
        <v>181</v>
      </c>
      <c r="C100" s="30" t="s">
        <v>182</v>
      </c>
      <c r="D100" s="31">
        <v>90</v>
      </c>
      <c r="E100" s="13"/>
      <c r="F100" s="13"/>
      <c r="G100" s="13">
        <v>4</v>
      </c>
      <c r="H100" s="13">
        <v>2</v>
      </c>
      <c r="I100" s="13">
        <v>2</v>
      </c>
      <c r="J100" s="13">
        <v>2</v>
      </c>
      <c r="K100" s="13"/>
      <c r="L100" s="13"/>
      <c r="M100" s="13"/>
      <c r="N100" s="13">
        <v>2</v>
      </c>
      <c r="O100" s="13"/>
      <c r="P100" s="47">
        <v>46</v>
      </c>
      <c r="Q100" s="13">
        <v>2</v>
      </c>
      <c r="R100" s="13">
        <v>3</v>
      </c>
      <c r="S100" s="13">
        <v>4</v>
      </c>
      <c r="T100" s="13">
        <v>3</v>
      </c>
      <c r="U100" s="13">
        <v>2</v>
      </c>
      <c r="V100" s="13">
        <v>2</v>
      </c>
      <c r="W100" s="13"/>
      <c r="X100" s="13"/>
      <c r="Y100" s="13">
        <v>3</v>
      </c>
      <c r="Z100" s="13">
        <v>3</v>
      </c>
      <c r="AA100" s="13">
        <v>2</v>
      </c>
      <c r="AB100" s="13"/>
      <c r="AC100" s="13">
        <v>2</v>
      </c>
      <c r="AD100" s="13">
        <v>2</v>
      </c>
      <c r="AE100" s="13">
        <v>2</v>
      </c>
      <c r="AF100" s="13">
        <v>2</v>
      </c>
      <c r="AG100" s="13"/>
      <c r="AH100" s="25"/>
      <c r="AI100" s="9">
        <f t="shared" si="4"/>
        <v>90</v>
      </c>
      <c r="AJ100" s="67">
        <v>106</v>
      </c>
      <c r="AK100" s="73">
        <f>SUM(E100:AH100)</f>
        <v>90</v>
      </c>
      <c r="AL100" s="71" t="s">
        <v>181</v>
      </c>
      <c r="AM100" s="71" t="s">
        <v>182</v>
      </c>
      <c r="AN100" s="31">
        <v>106</v>
      </c>
    </row>
    <row r="101" spans="1:40" ht="22.5" customHeight="1">
      <c r="A101" s="14" t="s">
        <v>342</v>
      </c>
      <c r="B101" s="15" t="s">
        <v>181</v>
      </c>
      <c r="C101" s="15" t="s">
        <v>182</v>
      </c>
      <c r="D101" s="16">
        <v>10</v>
      </c>
      <c r="E101" s="17"/>
      <c r="F101" s="17"/>
      <c r="G101" s="25"/>
      <c r="H101" s="17"/>
      <c r="I101" s="17"/>
      <c r="J101" s="17"/>
      <c r="K101" s="17"/>
      <c r="L101" s="17"/>
      <c r="M101" s="25"/>
      <c r="N101" s="25"/>
      <c r="O101" s="25"/>
      <c r="P101" s="47">
        <v>10</v>
      </c>
      <c r="Q101" s="25"/>
      <c r="R101" s="25"/>
      <c r="S101" s="17"/>
      <c r="T101" s="17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17"/>
      <c r="AI101" s="17">
        <f t="shared" si="4"/>
        <v>10</v>
      </c>
      <c r="AJ101" s="67">
        <v>10</v>
      </c>
      <c r="AK101" s="73">
        <v>10</v>
      </c>
      <c r="AL101" s="17" t="s">
        <v>181</v>
      </c>
      <c r="AM101" s="17" t="s">
        <v>182</v>
      </c>
      <c r="AN101" s="16">
        <v>10</v>
      </c>
    </row>
    <row r="102" spans="1:40" ht="22.5" customHeight="1">
      <c r="A102" s="14" t="s">
        <v>343</v>
      </c>
      <c r="B102" s="15" t="s">
        <v>181</v>
      </c>
      <c r="C102" s="15" t="s">
        <v>182</v>
      </c>
      <c r="D102" s="16">
        <v>8</v>
      </c>
      <c r="E102" s="17"/>
      <c r="F102" s="17"/>
      <c r="G102" s="25"/>
      <c r="H102" s="17"/>
      <c r="I102" s="17"/>
      <c r="J102" s="17"/>
      <c r="K102" s="17"/>
      <c r="L102" s="17"/>
      <c r="M102" s="25"/>
      <c r="N102" s="25"/>
      <c r="O102" s="25"/>
      <c r="P102" s="47">
        <v>8</v>
      </c>
      <c r="Q102" s="25"/>
      <c r="R102" s="25"/>
      <c r="S102" s="17"/>
      <c r="T102" s="17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17"/>
      <c r="AI102" s="17">
        <f t="shared" si="4"/>
        <v>8</v>
      </c>
      <c r="AJ102" s="67">
        <v>4</v>
      </c>
      <c r="AK102" s="73">
        <v>4</v>
      </c>
      <c r="AL102" s="17" t="s">
        <v>181</v>
      </c>
      <c r="AM102" s="17" t="s">
        <v>182</v>
      </c>
      <c r="AN102" s="16">
        <v>4</v>
      </c>
    </row>
    <row r="103" spans="1:40" ht="22.5" customHeight="1">
      <c r="A103" s="10" t="s">
        <v>30</v>
      </c>
      <c r="B103" s="11" t="s">
        <v>181</v>
      </c>
      <c r="C103" s="11" t="s">
        <v>182</v>
      </c>
      <c r="D103" s="12">
        <v>26</v>
      </c>
      <c r="E103" s="13"/>
      <c r="F103" s="13"/>
      <c r="G103" s="13">
        <v>4</v>
      </c>
      <c r="H103" s="13">
        <v>3</v>
      </c>
      <c r="I103" s="13">
        <v>2</v>
      </c>
      <c r="J103" s="13"/>
      <c r="K103" s="13"/>
      <c r="L103" s="13"/>
      <c r="M103" s="13"/>
      <c r="N103" s="13">
        <v>2</v>
      </c>
      <c r="O103" s="13"/>
      <c r="P103" s="47">
        <v>0</v>
      </c>
      <c r="Q103" s="13"/>
      <c r="R103" s="13">
        <v>3</v>
      </c>
      <c r="S103" s="13">
        <v>4</v>
      </c>
      <c r="T103" s="13">
        <v>2</v>
      </c>
      <c r="U103" s="13"/>
      <c r="V103" s="13"/>
      <c r="W103" s="13"/>
      <c r="X103" s="13"/>
      <c r="Y103" s="13">
        <v>2</v>
      </c>
      <c r="Z103" s="13">
        <v>2</v>
      </c>
      <c r="AA103" s="13">
        <v>2</v>
      </c>
      <c r="AB103" s="13"/>
      <c r="AC103" s="13"/>
      <c r="AD103" s="13"/>
      <c r="AE103" s="13"/>
      <c r="AF103" s="13"/>
      <c r="AG103" s="13"/>
      <c r="AH103" s="13"/>
      <c r="AI103" s="9">
        <f t="shared" si="4"/>
        <v>26</v>
      </c>
      <c r="AJ103" s="67">
        <v>32</v>
      </c>
      <c r="AK103" s="73">
        <f>SUM(E103:AH103)</f>
        <v>26</v>
      </c>
      <c r="AL103" s="71" t="s">
        <v>181</v>
      </c>
      <c r="AM103" s="71" t="s">
        <v>182</v>
      </c>
      <c r="AN103" s="31">
        <v>32</v>
      </c>
    </row>
    <row r="104" spans="1:40" ht="22.5" customHeight="1">
      <c r="A104" s="14" t="s">
        <v>344</v>
      </c>
      <c r="B104" s="15" t="s">
        <v>181</v>
      </c>
      <c r="C104" s="15" t="s">
        <v>182</v>
      </c>
      <c r="D104" s="16">
        <v>5</v>
      </c>
      <c r="E104" s="17"/>
      <c r="F104" s="17"/>
      <c r="G104" s="25"/>
      <c r="H104" s="17"/>
      <c r="I104" s="17"/>
      <c r="J104" s="17"/>
      <c r="K104" s="17"/>
      <c r="L104" s="17"/>
      <c r="M104" s="25"/>
      <c r="N104" s="25"/>
      <c r="O104" s="25"/>
      <c r="P104" s="47">
        <v>5</v>
      </c>
      <c r="Q104" s="25"/>
      <c r="R104" s="25"/>
      <c r="S104" s="17"/>
      <c r="T104" s="17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17"/>
      <c r="AI104" s="17">
        <f t="shared" si="4"/>
        <v>5</v>
      </c>
      <c r="AJ104" s="67">
        <v>5</v>
      </c>
      <c r="AK104" s="73">
        <v>5</v>
      </c>
      <c r="AL104" s="17" t="s">
        <v>181</v>
      </c>
      <c r="AM104" s="17" t="s">
        <v>182</v>
      </c>
      <c r="AN104" s="16">
        <v>5</v>
      </c>
    </row>
    <row r="105" spans="1:40" ht="22.5" customHeight="1">
      <c r="A105" s="14" t="s">
        <v>345</v>
      </c>
      <c r="B105" s="15" t="s">
        <v>181</v>
      </c>
      <c r="C105" s="15" t="s">
        <v>182</v>
      </c>
      <c r="D105" s="16">
        <v>5</v>
      </c>
      <c r="E105" s="17"/>
      <c r="F105" s="17"/>
      <c r="G105" s="25"/>
      <c r="H105" s="17"/>
      <c r="I105" s="17"/>
      <c r="J105" s="17"/>
      <c r="K105" s="17"/>
      <c r="L105" s="17"/>
      <c r="M105" s="25"/>
      <c r="N105" s="25"/>
      <c r="O105" s="25"/>
      <c r="P105" s="47">
        <v>5</v>
      </c>
      <c r="Q105" s="25"/>
      <c r="R105" s="25"/>
      <c r="S105" s="17"/>
      <c r="T105" s="17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17"/>
      <c r="AI105" s="17">
        <v>5</v>
      </c>
      <c r="AJ105" s="67">
        <v>3</v>
      </c>
      <c r="AK105" s="73">
        <v>3</v>
      </c>
      <c r="AL105" s="17" t="s">
        <v>181</v>
      </c>
      <c r="AM105" s="17" t="s">
        <v>182</v>
      </c>
      <c r="AN105" s="16">
        <v>3</v>
      </c>
    </row>
    <row r="106" spans="1:40" ht="22.5" customHeight="1">
      <c r="A106" s="20" t="s">
        <v>39</v>
      </c>
      <c r="B106" s="30" t="s">
        <v>181</v>
      </c>
      <c r="C106" s="30" t="s">
        <v>182</v>
      </c>
      <c r="D106" s="31">
        <v>62</v>
      </c>
      <c r="E106" s="13"/>
      <c r="F106" s="13"/>
      <c r="G106" s="13">
        <v>3</v>
      </c>
      <c r="H106" s="13"/>
      <c r="I106" s="13"/>
      <c r="J106" s="13"/>
      <c r="K106" s="13"/>
      <c r="L106" s="13">
        <v>2</v>
      </c>
      <c r="M106" s="13"/>
      <c r="N106" s="13">
        <v>2</v>
      </c>
      <c r="O106" s="13"/>
      <c r="P106" s="52">
        <v>40</v>
      </c>
      <c r="Q106" s="13">
        <v>2</v>
      </c>
      <c r="R106" s="13">
        <v>3</v>
      </c>
      <c r="S106" s="13">
        <v>4</v>
      </c>
      <c r="T106" s="13"/>
      <c r="U106" s="13"/>
      <c r="V106" s="13">
        <v>2</v>
      </c>
      <c r="W106" s="13"/>
      <c r="X106" s="13"/>
      <c r="Y106" s="13"/>
      <c r="Z106" s="13"/>
      <c r="AA106" s="13">
        <v>2</v>
      </c>
      <c r="AB106" s="13"/>
      <c r="AC106" s="13"/>
      <c r="AD106" s="13"/>
      <c r="AE106" s="13">
        <v>2</v>
      </c>
      <c r="AF106" s="13"/>
      <c r="AG106" s="13"/>
      <c r="AH106" s="13"/>
      <c r="AI106" s="9">
        <f aca="true" t="shared" si="5" ref="AI106:AI137">SUM(E106:AH106)</f>
        <v>62</v>
      </c>
      <c r="AJ106" s="67">
        <v>60</v>
      </c>
      <c r="AK106" s="75">
        <f>SUM(E106:AH106)</f>
        <v>62</v>
      </c>
      <c r="AL106" s="71" t="s">
        <v>181</v>
      </c>
      <c r="AM106" s="71" t="s">
        <v>182</v>
      </c>
      <c r="AN106" s="31">
        <v>60</v>
      </c>
    </row>
    <row r="107" spans="1:40" ht="22.5" customHeight="1">
      <c r="A107" s="14" t="s">
        <v>346</v>
      </c>
      <c r="B107" s="15" t="s">
        <v>181</v>
      </c>
      <c r="C107" s="15" t="s">
        <v>182</v>
      </c>
      <c r="D107" s="16">
        <v>5</v>
      </c>
      <c r="E107" s="17"/>
      <c r="F107" s="17"/>
      <c r="G107" s="25"/>
      <c r="H107" s="17"/>
      <c r="I107" s="17"/>
      <c r="J107" s="17"/>
      <c r="K107" s="17"/>
      <c r="L107" s="17"/>
      <c r="M107" s="25"/>
      <c r="N107" s="25"/>
      <c r="O107" s="25"/>
      <c r="P107" s="47">
        <v>5</v>
      </c>
      <c r="Q107" s="25"/>
      <c r="R107" s="25"/>
      <c r="S107" s="17"/>
      <c r="T107" s="17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17"/>
      <c r="AI107" s="17">
        <f t="shared" si="5"/>
        <v>5</v>
      </c>
      <c r="AJ107" s="67">
        <v>5</v>
      </c>
      <c r="AK107" s="75">
        <v>5</v>
      </c>
      <c r="AL107" s="17" t="s">
        <v>181</v>
      </c>
      <c r="AM107" s="17" t="s">
        <v>182</v>
      </c>
      <c r="AN107" s="16">
        <v>5</v>
      </c>
    </row>
    <row r="108" spans="1:40" ht="22.5" customHeight="1">
      <c r="A108" s="14" t="s">
        <v>347</v>
      </c>
      <c r="B108" s="15" t="s">
        <v>181</v>
      </c>
      <c r="C108" s="15" t="s">
        <v>182</v>
      </c>
      <c r="D108" s="16">
        <v>5</v>
      </c>
      <c r="E108" s="17"/>
      <c r="F108" s="17"/>
      <c r="G108" s="25"/>
      <c r="H108" s="17"/>
      <c r="I108" s="17"/>
      <c r="J108" s="17"/>
      <c r="K108" s="17"/>
      <c r="L108" s="17"/>
      <c r="M108" s="25"/>
      <c r="N108" s="25"/>
      <c r="O108" s="25"/>
      <c r="P108" s="47">
        <v>5</v>
      </c>
      <c r="Q108" s="25"/>
      <c r="R108" s="25"/>
      <c r="S108" s="17"/>
      <c r="T108" s="17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17"/>
      <c r="AI108" s="17">
        <f t="shared" si="5"/>
        <v>5</v>
      </c>
      <c r="AJ108" s="67">
        <v>5</v>
      </c>
      <c r="AK108" s="75">
        <v>5</v>
      </c>
      <c r="AL108" s="17" t="s">
        <v>181</v>
      </c>
      <c r="AM108" s="17" t="s">
        <v>182</v>
      </c>
      <c r="AN108" s="16">
        <v>5</v>
      </c>
    </row>
    <row r="109" spans="1:40" ht="22.5" customHeight="1">
      <c r="A109" s="10" t="s">
        <v>82</v>
      </c>
      <c r="B109" s="11" t="s">
        <v>181</v>
      </c>
      <c r="C109" s="11" t="s">
        <v>182</v>
      </c>
      <c r="D109" s="12">
        <v>54</v>
      </c>
      <c r="E109" s="13"/>
      <c r="F109" s="13"/>
      <c r="G109" s="13">
        <v>2</v>
      </c>
      <c r="H109" s="13">
        <v>2</v>
      </c>
      <c r="I109" s="13">
        <v>2</v>
      </c>
      <c r="J109" s="13"/>
      <c r="K109" s="13"/>
      <c r="L109" s="13">
        <v>2</v>
      </c>
      <c r="M109" s="13"/>
      <c r="N109" s="13">
        <v>2</v>
      </c>
      <c r="O109" s="13"/>
      <c r="P109" s="47">
        <v>16</v>
      </c>
      <c r="Q109" s="13">
        <v>2</v>
      </c>
      <c r="R109" s="13">
        <v>3</v>
      </c>
      <c r="S109" s="13">
        <v>4</v>
      </c>
      <c r="T109" s="13">
        <v>4</v>
      </c>
      <c r="U109" s="13">
        <v>2</v>
      </c>
      <c r="V109" s="13">
        <v>2</v>
      </c>
      <c r="W109" s="13"/>
      <c r="X109" s="13"/>
      <c r="Y109" s="13">
        <v>2</v>
      </c>
      <c r="Z109" s="13">
        <v>2</v>
      </c>
      <c r="AA109" s="13">
        <v>2</v>
      </c>
      <c r="AB109" s="13"/>
      <c r="AC109" s="13"/>
      <c r="AD109" s="13"/>
      <c r="AE109" s="13">
        <v>3</v>
      </c>
      <c r="AF109" s="13">
        <v>2</v>
      </c>
      <c r="AG109" s="13"/>
      <c r="AH109" s="13"/>
      <c r="AI109" s="9">
        <f t="shared" si="5"/>
        <v>54</v>
      </c>
      <c r="AJ109" s="67">
        <v>54</v>
      </c>
      <c r="AK109" s="73">
        <f>SUM(E109:AH109)</f>
        <v>54</v>
      </c>
      <c r="AL109" s="71" t="s">
        <v>181</v>
      </c>
      <c r="AM109" s="71" t="s">
        <v>182</v>
      </c>
      <c r="AN109" s="31">
        <v>54</v>
      </c>
    </row>
    <row r="110" spans="1:40" ht="22.5" customHeight="1">
      <c r="A110" s="14" t="s">
        <v>348</v>
      </c>
      <c r="B110" s="15" t="s">
        <v>181</v>
      </c>
      <c r="C110" s="15" t="s">
        <v>182</v>
      </c>
      <c r="D110" s="16">
        <v>10</v>
      </c>
      <c r="E110" s="17"/>
      <c r="F110" s="17"/>
      <c r="G110" s="25"/>
      <c r="H110" s="17"/>
      <c r="I110" s="17"/>
      <c r="J110" s="17"/>
      <c r="K110" s="17"/>
      <c r="L110" s="17"/>
      <c r="M110" s="25"/>
      <c r="N110" s="25"/>
      <c r="O110" s="25"/>
      <c r="P110" s="47">
        <v>10</v>
      </c>
      <c r="Q110" s="25"/>
      <c r="R110" s="25"/>
      <c r="S110" s="17"/>
      <c r="T110" s="17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17"/>
      <c r="AI110" s="17">
        <f t="shared" si="5"/>
        <v>10</v>
      </c>
      <c r="AJ110" s="67">
        <v>10</v>
      </c>
      <c r="AK110" s="73">
        <v>10</v>
      </c>
      <c r="AL110" s="17" t="s">
        <v>181</v>
      </c>
      <c r="AM110" s="17" t="s">
        <v>182</v>
      </c>
      <c r="AN110" s="16">
        <v>10</v>
      </c>
    </row>
    <row r="111" spans="1:40" ht="22.5" customHeight="1">
      <c r="A111" s="14" t="s">
        <v>349</v>
      </c>
      <c r="B111" s="15" t="s">
        <v>181</v>
      </c>
      <c r="C111" s="15" t="s">
        <v>182</v>
      </c>
      <c r="D111" s="16">
        <v>8</v>
      </c>
      <c r="E111" s="17"/>
      <c r="F111" s="17"/>
      <c r="G111" s="25"/>
      <c r="H111" s="17"/>
      <c r="I111" s="17"/>
      <c r="J111" s="17"/>
      <c r="K111" s="17"/>
      <c r="L111" s="17"/>
      <c r="M111" s="25"/>
      <c r="N111" s="25"/>
      <c r="O111" s="25"/>
      <c r="P111" s="47">
        <v>8</v>
      </c>
      <c r="Q111" s="25"/>
      <c r="R111" s="25"/>
      <c r="S111" s="17"/>
      <c r="T111" s="17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17"/>
      <c r="AI111" s="17">
        <f t="shared" si="5"/>
        <v>8</v>
      </c>
      <c r="AJ111" s="67">
        <v>8</v>
      </c>
      <c r="AK111" s="73">
        <v>8</v>
      </c>
      <c r="AL111" s="17" t="s">
        <v>181</v>
      </c>
      <c r="AM111" s="17" t="s">
        <v>182</v>
      </c>
      <c r="AN111" s="16">
        <v>8</v>
      </c>
    </row>
    <row r="112" spans="1:40" ht="22.5" customHeight="1">
      <c r="A112" s="26" t="s">
        <v>90</v>
      </c>
      <c r="B112" s="27" t="s">
        <v>181</v>
      </c>
      <c r="C112" s="27" t="s">
        <v>182</v>
      </c>
      <c r="D112" s="28">
        <v>216</v>
      </c>
      <c r="E112" s="25"/>
      <c r="F112" s="25"/>
      <c r="G112" s="25">
        <v>2</v>
      </c>
      <c r="H112" s="25"/>
      <c r="I112" s="25"/>
      <c r="J112" s="25"/>
      <c r="K112" s="25"/>
      <c r="L112" s="25">
        <v>2</v>
      </c>
      <c r="M112" s="25"/>
      <c r="N112" s="25">
        <v>3</v>
      </c>
      <c r="O112" s="25"/>
      <c r="P112" s="47">
        <v>201</v>
      </c>
      <c r="Q112" s="25">
        <v>4</v>
      </c>
      <c r="R112" s="25"/>
      <c r="S112" s="54"/>
      <c r="T112" s="54">
        <v>2</v>
      </c>
      <c r="U112" s="25"/>
      <c r="V112" s="25"/>
      <c r="W112" s="25"/>
      <c r="X112" s="25"/>
      <c r="Y112" s="25">
        <v>2</v>
      </c>
      <c r="Z112" s="25"/>
      <c r="AA112" s="25"/>
      <c r="AB112" s="25"/>
      <c r="AC112" s="25"/>
      <c r="AD112" s="25"/>
      <c r="AE112" s="25"/>
      <c r="AF112" s="25"/>
      <c r="AG112" s="25"/>
      <c r="AH112" s="9"/>
      <c r="AI112" s="9">
        <f t="shared" si="5"/>
        <v>216</v>
      </c>
      <c r="AJ112" s="67">
        <v>216</v>
      </c>
      <c r="AK112" s="75">
        <f>SUM(E112:AH112)</f>
        <v>216</v>
      </c>
      <c r="AL112" s="25" t="s">
        <v>181</v>
      </c>
      <c r="AM112" s="25" t="s">
        <v>182</v>
      </c>
      <c r="AN112" s="28">
        <v>216</v>
      </c>
    </row>
    <row r="113" spans="1:40" ht="22.5" customHeight="1">
      <c r="A113" s="10" t="s">
        <v>92</v>
      </c>
      <c r="B113" s="11" t="s">
        <v>181</v>
      </c>
      <c r="C113" s="11" t="s">
        <v>182</v>
      </c>
      <c r="D113" s="12">
        <v>30</v>
      </c>
      <c r="E113" s="13"/>
      <c r="F113" s="13"/>
      <c r="G113" s="13"/>
      <c r="H113" s="13"/>
      <c r="I113" s="13">
        <v>2</v>
      </c>
      <c r="J113" s="13"/>
      <c r="K113" s="13"/>
      <c r="L113" s="13"/>
      <c r="M113" s="13"/>
      <c r="N113" s="13">
        <v>2</v>
      </c>
      <c r="O113" s="13">
        <v>2</v>
      </c>
      <c r="P113" s="47">
        <v>10</v>
      </c>
      <c r="Q113" s="13">
        <v>2</v>
      </c>
      <c r="R113" s="13">
        <v>2</v>
      </c>
      <c r="S113" s="13">
        <v>2</v>
      </c>
      <c r="T113" s="13">
        <v>2</v>
      </c>
      <c r="U113" s="13"/>
      <c r="V113" s="13"/>
      <c r="W113" s="13"/>
      <c r="X113" s="13"/>
      <c r="Y113" s="13">
        <v>2</v>
      </c>
      <c r="Z113" s="13">
        <v>2</v>
      </c>
      <c r="AA113" s="13">
        <v>2</v>
      </c>
      <c r="AB113" s="13"/>
      <c r="AC113" s="13"/>
      <c r="AD113" s="13"/>
      <c r="AE113" s="13"/>
      <c r="AF113" s="13"/>
      <c r="AG113" s="13"/>
      <c r="AH113" s="13"/>
      <c r="AI113" s="25">
        <f t="shared" si="5"/>
        <v>30</v>
      </c>
      <c r="AJ113" s="67">
        <v>30</v>
      </c>
      <c r="AK113" s="73">
        <f>SUM(E113:AH113)</f>
        <v>30</v>
      </c>
      <c r="AL113" s="71" t="s">
        <v>181</v>
      </c>
      <c r="AM113" s="71" t="s">
        <v>182</v>
      </c>
      <c r="AN113" s="31">
        <v>30</v>
      </c>
    </row>
    <row r="114" spans="1:40" ht="22.5" customHeight="1">
      <c r="A114" s="14" t="s">
        <v>350</v>
      </c>
      <c r="B114" s="15" t="s">
        <v>181</v>
      </c>
      <c r="C114" s="15" t="s">
        <v>182</v>
      </c>
      <c r="D114" s="16">
        <v>3</v>
      </c>
      <c r="E114" s="17"/>
      <c r="F114" s="17"/>
      <c r="G114" s="25"/>
      <c r="H114" s="17"/>
      <c r="I114" s="17"/>
      <c r="J114" s="17"/>
      <c r="K114" s="17"/>
      <c r="L114" s="17"/>
      <c r="M114" s="25"/>
      <c r="N114" s="25"/>
      <c r="O114" s="25"/>
      <c r="P114" s="47">
        <v>3</v>
      </c>
      <c r="Q114" s="25"/>
      <c r="R114" s="25"/>
      <c r="S114" s="17"/>
      <c r="T114" s="17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17"/>
      <c r="AI114" s="17">
        <f t="shared" si="5"/>
        <v>3</v>
      </c>
      <c r="AJ114" s="67">
        <v>3</v>
      </c>
      <c r="AK114" s="73">
        <v>3</v>
      </c>
      <c r="AL114" s="17" t="s">
        <v>181</v>
      </c>
      <c r="AM114" s="17" t="s">
        <v>182</v>
      </c>
      <c r="AN114" s="16">
        <v>3</v>
      </c>
    </row>
    <row r="115" spans="1:40" ht="22.5" customHeight="1">
      <c r="A115" s="14" t="s">
        <v>351</v>
      </c>
      <c r="B115" s="15" t="s">
        <v>181</v>
      </c>
      <c r="C115" s="15" t="s">
        <v>182</v>
      </c>
      <c r="D115" s="16">
        <v>3</v>
      </c>
      <c r="E115" s="17"/>
      <c r="F115" s="17"/>
      <c r="G115" s="25"/>
      <c r="H115" s="17"/>
      <c r="I115" s="17"/>
      <c r="J115" s="17"/>
      <c r="K115" s="17"/>
      <c r="L115" s="17"/>
      <c r="M115" s="25"/>
      <c r="N115" s="25"/>
      <c r="O115" s="25"/>
      <c r="P115" s="47">
        <v>3</v>
      </c>
      <c r="Q115" s="25"/>
      <c r="R115" s="25"/>
      <c r="S115" s="17"/>
      <c r="T115" s="17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17"/>
      <c r="AI115" s="17">
        <f t="shared" si="5"/>
        <v>3</v>
      </c>
      <c r="AJ115" s="67">
        <v>3</v>
      </c>
      <c r="AK115" s="73">
        <v>3</v>
      </c>
      <c r="AL115" s="17" t="s">
        <v>181</v>
      </c>
      <c r="AM115" s="17" t="s">
        <v>182</v>
      </c>
      <c r="AN115" s="16">
        <v>3</v>
      </c>
    </row>
    <row r="116" spans="1:40" ht="22.5" customHeight="1">
      <c r="A116" s="10" t="s">
        <v>26</v>
      </c>
      <c r="B116" s="30" t="s">
        <v>181</v>
      </c>
      <c r="C116" s="30" t="s">
        <v>182</v>
      </c>
      <c r="D116" s="31">
        <v>68</v>
      </c>
      <c r="E116" s="13"/>
      <c r="F116" s="13">
        <v>2</v>
      </c>
      <c r="G116" s="13">
        <v>4</v>
      </c>
      <c r="H116" s="13"/>
      <c r="I116" s="13"/>
      <c r="J116" s="13"/>
      <c r="K116" s="13"/>
      <c r="L116" s="13"/>
      <c r="M116" s="13"/>
      <c r="N116" s="13">
        <v>2</v>
      </c>
      <c r="O116" s="13"/>
      <c r="P116" s="47">
        <v>45</v>
      </c>
      <c r="Q116" s="13">
        <v>2</v>
      </c>
      <c r="R116" s="13">
        <v>2</v>
      </c>
      <c r="S116" s="13">
        <v>4</v>
      </c>
      <c r="T116" s="13">
        <v>3</v>
      </c>
      <c r="U116" s="13"/>
      <c r="V116" s="13"/>
      <c r="W116" s="13"/>
      <c r="X116" s="13"/>
      <c r="Y116" s="13">
        <v>2</v>
      </c>
      <c r="Z116" s="13"/>
      <c r="AA116" s="13"/>
      <c r="AB116" s="13"/>
      <c r="AC116" s="13">
        <v>2</v>
      </c>
      <c r="AD116" s="13"/>
      <c r="AE116" s="13"/>
      <c r="AF116" s="13"/>
      <c r="AG116" s="13"/>
      <c r="AH116" s="13"/>
      <c r="AI116" s="9">
        <f t="shared" si="5"/>
        <v>68</v>
      </c>
      <c r="AJ116" s="67">
        <v>68</v>
      </c>
      <c r="AK116" s="73">
        <f>SUM(E116:AH116)</f>
        <v>68</v>
      </c>
      <c r="AL116" s="71" t="s">
        <v>181</v>
      </c>
      <c r="AM116" s="71" t="s">
        <v>182</v>
      </c>
      <c r="AN116" s="31">
        <v>68</v>
      </c>
    </row>
    <row r="117" spans="1:40" ht="22.5" customHeight="1">
      <c r="A117" s="14" t="s">
        <v>352</v>
      </c>
      <c r="B117" s="15" t="s">
        <v>181</v>
      </c>
      <c r="C117" s="15" t="s">
        <v>182</v>
      </c>
      <c r="D117" s="16">
        <v>6</v>
      </c>
      <c r="E117" s="17"/>
      <c r="F117" s="17"/>
      <c r="G117" s="25"/>
      <c r="H117" s="17"/>
      <c r="I117" s="17"/>
      <c r="J117" s="17"/>
      <c r="K117" s="17"/>
      <c r="L117" s="17"/>
      <c r="M117" s="25"/>
      <c r="N117" s="25"/>
      <c r="O117" s="25"/>
      <c r="P117" s="47">
        <v>6</v>
      </c>
      <c r="Q117" s="25"/>
      <c r="R117" s="25"/>
      <c r="S117" s="17"/>
      <c r="T117" s="17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17"/>
      <c r="AI117" s="17">
        <f t="shared" si="5"/>
        <v>6</v>
      </c>
      <c r="AJ117" s="67">
        <v>6</v>
      </c>
      <c r="AK117" s="73">
        <v>6</v>
      </c>
      <c r="AL117" s="17" t="s">
        <v>181</v>
      </c>
      <c r="AM117" s="17" t="s">
        <v>182</v>
      </c>
      <c r="AN117" s="16">
        <v>6</v>
      </c>
    </row>
    <row r="118" spans="1:40" ht="22.5" customHeight="1">
      <c r="A118" s="14" t="s">
        <v>353</v>
      </c>
      <c r="B118" s="15" t="s">
        <v>181</v>
      </c>
      <c r="C118" s="15" t="s">
        <v>182</v>
      </c>
      <c r="D118" s="16">
        <v>6</v>
      </c>
      <c r="E118" s="17"/>
      <c r="F118" s="17"/>
      <c r="G118" s="25"/>
      <c r="H118" s="17"/>
      <c r="I118" s="17"/>
      <c r="J118" s="17"/>
      <c r="K118" s="17"/>
      <c r="L118" s="17"/>
      <c r="M118" s="25"/>
      <c r="N118" s="25"/>
      <c r="O118" s="25"/>
      <c r="P118" s="47">
        <v>6</v>
      </c>
      <c r="Q118" s="25"/>
      <c r="R118" s="25"/>
      <c r="S118" s="17"/>
      <c r="T118" s="17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17"/>
      <c r="AI118" s="17">
        <f t="shared" si="5"/>
        <v>6</v>
      </c>
      <c r="AJ118" s="67">
        <v>6</v>
      </c>
      <c r="AK118" s="73">
        <v>6</v>
      </c>
      <c r="AL118" s="17" t="s">
        <v>181</v>
      </c>
      <c r="AM118" s="17" t="s">
        <v>182</v>
      </c>
      <c r="AN118" s="16">
        <v>6</v>
      </c>
    </row>
    <row r="119" spans="1:40" ht="22.5" customHeight="1">
      <c r="A119" s="10" t="s">
        <v>47</v>
      </c>
      <c r="B119" s="18" t="s">
        <v>181</v>
      </c>
      <c r="C119" s="18" t="s">
        <v>201</v>
      </c>
      <c r="D119" s="19">
        <v>40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>
        <v>2</v>
      </c>
      <c r="O119" s="13">
        <v>2</v>
      </c>
      <c r="P119" s="47">
        <v>30</v>
      </c>
      <c r="Q119" s="13">
        <v>2</v>
      </c>
      <c r="R119" s="13"/>
      <c r="S119" s="13">
        <v>2</v>
      </c>
      <c r="T119" s="13">
        <v>2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9">
        <f t="shared" si="5"/>
        <v>40</v>
      </c>
      <c r="AJ119" s="67">
        <v>40</v>
      </c>
      <c r="AK119" s="73">
        <f>SUM(E119:AH119)</f>
        <v>40</v>
      </c>
      <c r="AL119" s="7" t="s">
        <v>181</v>
      </c>
      <c r="AM119" s="7" t="s">
        <v>201</v>
      </c>
      <c r="AN119" s="19">
        <v>40</v>
      </c>
    </row>
    <row r="120" spans="1:40" ht="22.5" customHeight="1">
      <c r="A120" s="40" t="s">
        <v>51</v>
      </c>
      <c r="B120" s="18" t="s">
        <v>181</v>
      </c>
      <c r="C120" s="18" t="s">
        <v>182</v>
      </c>
      <c r="D120" s="19">
        <v>36</v>
      </c>
      <c r="E120" s="25"/>
      <c r="F120" s="25"/>
      <c r="G120" s="25">
        <v>2</v>
      </c>
      <c r="H120" s="25"/>
      <c r="I120" s="25"/>
      <c r="J120" s="25"/>
      <c r="K120" s="25"/>
      <c r="L120" s="25">
        <v>2</v>
      </c>
      <c r="M120" s="25"/>
      <c r="N120" s="25">
        <v>2</v>
      </c>
      <c r="O120" s="25"/>
      <c r="P120" s="47">
        <v>30</v>
      </c>
      <c r="Q120" s="25"/>
      <c r="R120" s="25"/>
      <c r="S120" s="54"/>
      <c r="T120" s="54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9"/>
      <c r="AI120" s="9">
        <f t="shared" si="5"/>
        <v>36</v>
      </c>
      <c r="AJ120" s="67">
        <v>36</v>
      </c>
      <c r="AK120" s="75">
        <f>SUM(E120:AH120)</f>
        <v>36</v>
      </c>
      <c r="AL120" s="7" t="s">
        <v>181</v>
      </c>
      <c r="AM120" s="7" t="s">
        <v>182</v>
      </c>
      <c r="AN120" s="19">
        <v>36</v>
      </c>
    </row>
    <row r="121" spans="1:40" ht="22.5" customHeight="1">
      <c r="A121" s="10" t="s">
        <v>37</v>
      </c>
      <c r="B121" s="11" t="s">
        <v>181</v>
      </c>
      <c r="C121" s="11" t="s">
        <v>182</v>
      </c>
      <c r="D121" s="12">
        <v>170</v>
      </c>
      <c r="E121" s="39">
        <v>2</v>
      </c>
      <c r="F121" s="39">
        <v>2</v>
      </c>
      <c r="G121" s="39">
        <v>2</v>
      </c>
      <c r="H121" s="39">
        <v>2</v>
      </c>
      <c r="I121" s="39"/>
      <c r="J121" s="39"/>
      <c r="K121" s="39"/>
      <c r="L121" s="39"/>
      <c r="M121" s="39"/>
      <c r="N121" s="39"/>
      <c r="O121" s="39"/>
      <c r="P121" s="52">
        <v>145</v>
      </c>
      <c r="Q121" s="39">
        <v>2</v>
      </c>
      <c r="R121" s="39"/>
      <c r="S121" s="39">
        <v>4</v>
      </c>
      <c r="T121" s="39"/>
      <c r="U121" s="39"/>
      <c r="V121" s="39"/>
      <c r="W121" s="39"/>
      <c r="X121" s="39"/>
      <c r="Y121" s="39">
        <v>2</v>
      </c>
      <c r="Z121" s="39">
        <v>3</v>
      </c>
      <c r="AA121" s="39"/>
      <c r="AB121" s="39"/>
      <c r="AC121" s="39">
        <v>2</v>
      </c>
      <c r="AD121" s="39">
        <v>2</v>
      </c>
      <c r="AE121" s="39">
        <v>2</v>
      </c>
      <c r="AF121" s="39"/>
      <c r="AG121" s="39"/>
      <c r="AH121" s="9"/>
      <c r="AI121" s="9">
        <f t="shared" si="5"/>
        <v>170</v>
      </c>
      <c r="AJ121" s="67">
        <v>180</v>
      </c>
      <c r="AK121" s="75">
        <f>SUM(E121:AH121)</f>
        <v>170</v>
      </c>
      <c r="AL121" s="25" t="s">
        <v>181</v>
      </c>
      <c r="AM121" s="25" t="s">
        <v>182</v>
      </c>
      <c r="AN121" s="28">
        <v>180</v>
      </c>
    </row>
    <row r="122" spans="1:40" ht="22.5" customHeight="1">
      <c r="A122" s="14" t="s">
        <v>354</v>
      </c>
      <c r="B122" s="15" t="s">
        <v>181</v>
      </c>
      <c r="C122" s="15" t="s">
        <v>182</v>
      </c>
      <c r="D122" s="16">
        <v>5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47">
        <v>5</v>
      </c>
      <c r="Q122" s="25"/>
      <c r="R122" s="25"/>
      <c r="S122" s="54"/>
      <c r="T122" s="54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9"/>
      <c r="AI122" s="9">
        <f t="shared" si="5"/>
        <v>5</v>
      </c>
      <c r="AJ122" s="67"/>
      <c r="AK122" s="75"/>
      <c r="AL122" s="25"/>
      <c r="AM122" s="25"/>
      <c r="AN122" s="28"/>
    </row>
    <row r="123" spans="1:40" ht="22.5" customHeight="1">
      <c r="A123" s="14" t="s">
        <v>355</v>
      </c>
      <c r="B123" s="15" t="s">
        <v>181</v>
      </c>
      <c r="C123" s="15" t="s">
        <v>182</v>
      </c>
      <c r="D123" s="16">
        <v>5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47">
        <v>5</v>
      </c>
      <c r="Q123" s="25"/>
      <c r="R123" s="25"/>
      <c r="S123" s="54"/>
      <c r="T123" s="54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9"/>
      <c r="AI123" s="9">
        <f t="shared" si="5"/>
        <v>5</v>
      </c>
      <c r="AJ123" s="67"/>
      <c r="AK123" s="75"/>
      <c r="AL123" s="25"/>
      <c r="AM123" s="25"/>
      <c r="AN123" s="28"/>
    </row>
    <row r="124" spans="1:40" ht="22.5" customHeight="1">
      <c r="A124" s="26" t="s">
        <v>118</v>
      </c>
      <c r="B124" s="27" t="s">
        <v>181</v>
      </c>
      <c r="C124" s="27" t="s">
        <v>201</v>
      </c>
      <c r="D124" s="28">
        <v>252</v>
      </c>
      <c r="E124" s="25"/>
      <c r="F124" s="25"/>
      <c r="G124" s="25">
        <v>2</v>
      </c>
      <c r="H124" s="25"/>
      <c r="I124" s="25"/>
      <c r="J124" s="25"/>
      <c r="K124" s="25">
        <v>2</v>
      </c>
      <c r="L124" s="25"/>
      <c r="M124" s="25"/>
      <c r="N124" s="25">
        <v>2</v>
      </c>
      <c r="O124" s="25">
        <v>3</v>
      </c>
      <c r="P124" s="47">
        <v>211</v>
      </c>
      <c r="Q124" s="25">
        <v>2</v>
      </c>
      <c r="R124" s="25"/>
      <c r="S124" s="54">
        <v>4</v>
      </c>
      <c r="T124" s="54"/>
      <c r="U124" s="25"/>
      <c r="V124" s="25"/>
      <c r="W124" s="25"/>
      <c r="X124" s="25"/>
      <c r="Y124" s="25">
        <v>2</v>
      </c>
      <c r="Z124" s="25">
        <v>2</v>
      </c>
      <c r="AA124" s="25"/>
      <c r="AB124" s="25">
        <v>2</v>
      </c>
      <c r="AC124" s="25">
        <v>20</v>
      </c>
      <c r="AD124" s="25"/>
      <c r="AE124" s="25"/>
      <c r="AF124" s="25"/>
      <c r="AG124" s="25"/>
      <c r="AH124" s="9"/>
      <c r="AI124" s="9">
        <f t="shared" si="5"/>
        <v>252</v>
      </c>
      <c r="AJ124" s="67">
        <v>252</v>
      </c>
      <c r="AK124" s="75">
        <f>SUM(E124:AH124)</f>
        <v>252</v>
      </c>
      <c r="AL124" s="25" t="s">
        <v>181</v>
      </c>
      <c r="AM124" s="25" t="s">
        <v>201</v>
      </c>
      <c r="AN124" s="28">
        <v>252</v>
      </c>
    </row>
    <row r="125" spans="1:40" ht="22.5" customHeight="1">
      <c r="A125" s="10" t="s">
        <v>122</v>
      </c>
      <c r="B125" s="30" t="s">
        <v>181</v>
      </c>
      <c r="C125" s="30" t="s">
        <v>201</v>
      </c>
      <c r="D125" s="31">
        <v>30</v>
      </c>
      <c r="E125" s="13"/>
      <c r="F125" s="13"/>
      <c r="G125" s="13">
        <v>2</v>
      </c>
      <c r="H125" s="13"/>
      <c r="I125" s="13">
        <v>2</v>
      </c>
      <c r="J125" s="13"/>
      <c r="K125" s="13"/>
      <c r="L125" s="13"/>
      <c r="M125" s="13"/>
      <c r="N125" s="13">
        <v>4</v>
      </c>
      <c r="O125" s="13">
        <v>4</v>
      </c>
      <c r="P125" s="47">
        <v>0</v>
      </c>
      <c r="Q125" s="13">
        <v>2</v>
      </c>
      <c r="R125" s="13"/>
      <c r="S125" s="13">
        <v>2</v>
      </c>
      <c r="T125" s="13">
        <v>2</v>
      </c>
      <c r="U125" s="13"/>
      <c r="V125" s="13">
        <v>2</v>
      </c>
      <c r="W125" s="13"/>
      <c r="X125" s="13">
        <v>2</v>
      </c>
      <c r="Y125" s="13">
        <v>2</v>
      </c>
      <c r="Z125" s="13"/>
      <c r="AA125" s="13">
        <v>2</v>
      </c>
      <c r="AB125" s="13"/>
      <c r="AC125" s="13">
        <v>2</v>
      </c>
      <c r="AD125" s="13"/>
      <c r="AE125" s="13">
        <v>2</v>
      </c>
      <c r="AF125" s="13"/>
      <c r="AG125" s="13"/>
      <c r="AH125" s="13"/>
      <c r="AI125" s="9">
        <f t="shared" si="5"/>
        <v>30</v>
      </c>
      <c r="AJ125" s="67">
        <v>30</v>
      </c>
      <c r="AK125" s="73">
        <f>SUM(E125:AH125)</f>
        <v>30</v>
      </c>
      <c r="AL125" s="71" t="s">
        <v>181</v>
      </c>
      <c r="AM125" s="71" t="s">
        <v>201</v>
      </c>
      <c r="AN125" s="31">
        <v>30</v>
      </c>
    </row>
    <row r="126" spans="1:40" ht="22.5" customHeight="1">
      <c r="A126" s="14" t="s">
        <v>356</v>
      </c>
      <c r="B126" s="15" t="s">
        <v>181</v>
      </c>
      <c r="C126" s="15" t="s">
        <v>182</v>
      </c>
      <c r="D126" s="16">
        <v>3</v>
      </c>
      <c r="E126" s="17"/>
      <c r="F126" s="17"/>
      <c r="G126" s="25"/>
      <c r="H126" s="17"/>
      <c r="I126" s="17"/>
      <c r="J126" s="25"/>
      <c r="K126" s="25"/>
      <c r="L126" s="25"/>
      <c r="M126" s="25"/>
      <c r="N126" s="25"/>
      <c r="O126" s="25"/>
      <c r="P126" s="47">
        <v>3</v>
      </c>
      <c r="Q126" s="25"/>
      <c r="R126" s="25"/>
      <c r="S126" s="17"/>
      <c r="T126" s="17"/>
      <c r="U126" s="25"/>
      <c r="V126" s="25"/>
      <c r="W126" s="17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17"/>
      <c r="AI126" s="17">
        <f t="shared" si="5"/>
        <v>3</v>
      </c>
      <c r="AJ126" s="67">
        <v>3</v>
      </c>
      <c r="AK126" s="73">
        <v>3</v>
      </c>
      <c r="AL126" s="17" t="s">
        <v>181</v>
      </c>
      <c r="AM126" s="17" t="s">
        <v>182</v>
      </c>
      <c r="AN126" s="16">
        <v>3</v>
      </c>
    </row>
    <row r="127" spans="1:40" ht="22.5" customHeight="1">
      <c r="A127" s="14" t="s">
        <v>357</v>
      </c>
      <c r="B127" s="15" t="s">
        <v>181</v>
      </c>
      <c r="C127" s="15" t="s">
        <v>182</v>
      </c>
      <c r="D127" s="16">
        <v>3</v>
      </c>
      <c r="E127" s="17"/>
      <c r="F127" s="17"/>
      <c r="G127" s="25"/>
      <c r="H127" s="17"/>
      <c r="I127" s="17"/>
      <c r="J127" s="25"/>
      <c r="K127" s="25"/>
      <c r="L127" s="25"/>
      <c r="M127" s="25"/>
      <c r="N127" s="25"/>
      <c r="O127" s="25"/>
      <c r="P127" s="47">
        <v>3</v>
      </c>
      <c r="Q127" s="25"/>
      <c r="R127" s="25"/>
      <c r="S127" s="17"/>
      <c r="T127" s="17"/>
      <c r="U127" s="25"/>
      <c r="V127" s="25"/>
      <c r="W127" s="17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17"/>
      <c r="AI127" s="17">
        <f t="shared" si="5"/>
        <v>3</v>
      </c>
      <c r="AJ127" s="67">
        <v>3</v>
      </c>
      <c r="AK127" s="73">
        <v>3</v>
      </c>
      <c r="AL127" s="17" t="s">
        <v>181</v>
      </c>
      <c r="AM127" s="17" t="s">
        <v>182</v>
      </c>
      <c r="AN127" s="16">
        <v>3</v>
      </c>
    </row>
    <row r="128" spans="1:40" ht="22.5" customHeight="1">
      <c r="A128" s="10" t="s">
        <v>120</v>
      </c>
      <c r="B128" s="30" t="s">
        <v>181</v>
      </c>
      <c r="C128" s="30" t="s">
        <v>182</v>
      </c>
      <c r="D128" s="31">
        <v>32</v>
      </c>
      <c r="E128" s="13"/>
      <c r="F128" s="13"/>
      <c r="G128" s="13">
        <v>2</v>
      </c>
      <c r="H128" s="13">
        <v>2</v>
      </c>
      <c r="I128" s="13"/>
      <c r="J128" s="13"/>
      <c r="K128" s="13"/>
      <c r="L128" s="13"/>
      <c r="M128" s="13"/>
      <c r="N128" s="13">
        <v>2</v>
      </c>
      <c r="O128" s="13">
        <v>2</v>
      </c>
      <c r="P128" s="47">
        <v>0</v>
      </c>
      <c r="Q128" s="13">
        <v>2</v>
      </c>
      <c r="R128" s="13">
        <v>2</v>
      </c>
      <c r="S128" s="13">
        <v>2</v>
      </c>
      <c r="T128" s="13">
        <v>2</v>
      </c>
      <c r="U128" s="13"/>
      <c r="V128" s="13">
        <v>2</v>
      </c>
      <c r="W128" s="13"/>
      <c r="X128" s="13">
        <v>2</v>
      </c>
      <c r="Y128" s="13"/>
      <c r="Z128" s="13">
        <v>2</v>
      </c>
      <c r="AA128" s="13">
        <v>2</v>
      </c>
      <c r="AB128" s="13">
        <v>2</v>
      </c>
      <c r="AC128" s="13">
        <v>2</v>
      </c>
      <c r="AD128" s="13"/>
      <c r="AE128" s="13">
        <v>2</v>
      </c>
      <c r="AF128" s="13">
        <v>2</v>
      </c>
      <c r="AG128" s="13"/>
      <c r="AH128" s="13"/>
      <c r="AI128" s="9">
        <f t="shared" si="5"/>
        <v>32</v>
      </c>
      <c r="AJ128" s="67">
        <v>32</v>
      </c>
      <c r="AK128" s="73">
        <f>SUM(E128:AH128)</f>
        <v>32</v>
      </c>
      <c r="AL128" s="71" t="s">
        <v>181</v>
      </c>
      <c r="AM128" s="71" t="s">
        <v>182</v>
      </c>
      <c r="AN128" s="31">
        <v>32</v>
      </c>
    </row>
    <row r="129" spans="1:40" ht="22.5" customHeight="1">
      <c r="A129" s="14" t="s">
        <v>358</v>
      </c>
      <c r="B129" s="15" t="s">
        <v>181</v>
      </c>
      <c r="C129" s="15" t="s">
        <v>182</v>
      </c>
      <c r="D129" s="16">
        <v>2</v>
      </c>
      <c r="E129" s="17"/>
      <c r="F129" s="17"/>
      <c r="G129" s="25"/>
      <c r="H129" s="17"/>
      <c r="I129" s="17"/>
      <c r="J129" s="25"/>
      <c r="K129" s="25"/>
      <c r="L129" s="25"/>
      <c r="M129" s="25"/>
      <c r="N129" s="25"/>
      <c r="O129" s="25"/>
      <c r="P129" s="47">
        <v>2</v>
      </c>
      <c r="Q129" s="25"/>
      <c r="R129" s="25"/>
      <c r="S129" s="17"/>
      <c r="T129" s="17"/>
      <c r="U129" s="25"/>
      <c r="V129" s="25"/>
      <c r="W129" s="17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17"/>
      <c r="AI129" s="17">
        <f t="shared" si="5"/>
        <v>2</v>
      </c>
      <c r="AJ129" s="67">
        <v>2</v>
      </c>
      <c r="AK129" s="73">
        <v>2</v>
      </c>
      <c r="AL129" s="17" t="s">
        <v>181</v>
      </c>
      <c r="AM129" s="17" t="s">
        <v>182</v>
      </c>
      <c r="AN129" s="16">
        <v>2</v>
      </c>
    </row>
    <row r="130" spans="1:40" ht="22.5" customHeight="1">
      <c r="A130" s="14" t="s">
        <v>359</v>
      </c>
      <c r="B130" s="15" t="s">
        <v>181</v>
      </c>
      <c r="C130" s="15" t="s">
        <v>182</v>
      </c>
      <c r="D130" s="16">
        <v>2</v>
      </c>
      <c r="E130" s="17"/>
      <c r="F130" s="17"/>
      <c r="G130" s="25"/>
      <c r="H130" s="17"/>
      <c r="I130" s="17"/>
      <c r="J130" s="25"/>
      <c r="K130" s="25"/>
      <c r="L130" s="25"/>
      <c r="M130" s="25"/>
      <c r="N130" s="25"/>
      <c r="O130" s="25"/>
      <c r="P130" s="47">
        <v>2</v>
      </c>
      <c r="Q130" s="25"/>
      <c r="R130" s="25"/>
      <c r="S130" s="17"/>
      <c r="T130" s="17"/>
      <c r="U130" s="25"/>
      <c r="V130" s="25"/>
      <c r="W130" s="17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17"/>
      <c r="AI130" s="17">
        <f t="shared" si="5"/>
        <v>2</v>
      </c>
      <c r="AJ130" s="67">
        <v>2</v>
      </c>
      <c r="AK130" s="73">
        <v>2</v>
      </c>
      <c r="AL130" s="17" t="s">
        <v>181</v>
      </c>
      <c r="AM130" s="17" t="s">
        <v>182</v>
      </c>
      <c r="AN130" s="16">
        <v>2</v>
      </c>
    </row>
    <row r="131" spans="1:40" ht="22.5" customHeight="1">
      <c r="A131" s="10" t="s">
        <v>121</v>
      </c>
      <c r="B131" s="30" t="s">
        <v>181</v>
      </c>
      <c r="C131" s="30" t="s">
        <v>182</v>
      </c>
      <c r="D131" s="31">
        <v>58</v>
      </c>
      <c r="E131" s="13"/>
      <c r="F131" s="13"/>
      <c r="G131" s="13">
        <v>4</v>
      </c>
      <c r="H131" s="13">
        <v>2</v>
      </c>
      <c r="I131" s="13">
        <v>2</v>
      </c>
      <c r="J131" s="13">
        <v>2</v>
      </c>
      <c r="K131" s="13">
        <v>2</v>
      </c>
      <c r="L131" s="13"/>
      <c r="M131" s="13">
        <v>4</v>
      </c>
      <c r="N131" s="13">
        <v>4</v>
      </c>
      <c r="O131" s="13">
        <v>2</v>
      </c>
      <c r="P131" s="47">
        <v>0</v>
      </c>
      <c r="Q131" s="13">
        <v>2</v>
      </c>
      <c r="R131" s="13">
        <v>2</v>
      </c>
      <c r="S131" s="13">
        <v>4</v>
      </c>
      <c r="T131" s="13">
        <v>3</v>
      </c>
      <c r="U131" s="13">
        <v>2</v>
      </c>
      <c r="V131" s="13">
        <v>2</v>
      </c>
      <c r="W131" s="13"/>
      <c r="X131" s="13">
        <v>2</v>
      </c>
      <c r="Y131" s="13">
        <v>2</v>
      </c>
      <c r="Z131" s="13">
        <v>2</v>
      </c>
      <c r="AA131" s="13">
        <v>2</v>
      </c>
      <c r="AB131" s="13"/>
      <c r="AC131" s="13">
        <v>2</v>
      </c>
      <c r="AD131" s="13"/>
      <c r="AE131" s="13">
        <v>2</v>
      </c>
      <c r="AF131" s="13"/>
      <c r="AG131" s="17">
        <v>1</v>
      </c>
      <c r="AH131" s="17">
        <v>8</v>
      </c>
      <c r="AI131" s="9">
        <f t="shared" si="5"/>
        <v>58</v>
      </c>
      <c r="AJ131" s="67">
        <v>60</v>
      </c>
      <c r="AK131" s="73">
        <f>SUM(E131:AH131)</f>
        <v>58</v>
      </c>
      <c r="AL131" s="71" t="s">
        <v>181</v>
      </c>
      <c r="AM131" s="71" t="s">
        <v>182</v>
      </c>
      <c r="AN131" s="31">
        <v>60</v>
      </c>
    </row>
    <row r="132" spans="1:40" ht="22.5" customHeight="1">
      <c r="A132" s="14" t="s">
        <v>360</v>
      </c>
      <c r="B132" s="15" t="s">
        <v>181</v>
      </c>
      <c r="C132" s="15" t="s">
        <v>182</v>
      </c>
      <c r="D132" s="16">
        <v>6</v>
      </c>
      <c r="E132" s="17"/>
      <c r="F132" s="17"/>
      <c r="G132" s="25"/>
      <c r="H132" s="17"/>
      <c r="I132" s="17"/>
      <c r="J132" s="25"/>
      <c r="K132" s="25"/>
      <c r="L132" s="25"/>
      <c r="M132" s="25"/>
      <c r="N132" s="25"/>
      <c r="O132" s="25"/>
      <c r="P132" s="47">
        <v>6</v>
      </c>
      <c r="Q132" s="25"/>
      <c r="R132" s="25"/>
      <c r="S132" s="17"/>
      <c r="T132" s="17"/>
      <c r="U132" s="25"/>
      <c r="V132" s="25"/>
      <c r="W132" s="17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17"/>
      <c r="AI132" s="17">
        <f t="shared" si="5"/>
        <v>6</v>
      </c>
      <c r="AJ132" s="67">
        <v>6</v>
      </c>
      <c r="AK132" s="73">
        <v>6</v>
      </c>
      <c r="AL132" s="17" t="s">
        <v>181</v>
      </c>
      <c r="AM132" s="17" t="s">
        <v>182</v>
      </c>
      <c r="AN132" s="16">
        <v>6</v>
      </c>
    </row>
    <row r="133" spans="1:40" ht="22.5" customHeight="1">
      <c r="A133" s="14" t="s">
        <v>361</v>
      </c>
      <c r="B133" s="15" t="s">
        <v>181</v>
      </c>
      <c r="C133" s="15" t="s">
        <v>182</v>
      </c>
      <c r="D133" s="16">
        <v>6</v>
      </c>
      <c r="E133" s="17"/>
      <c r="F133" s="17"/>
      <c r="G133" s="25"/>
      <c r="H133" s="17"/>
      <c r="I133" s="17"/>
      <c r="J133" s="25"/>
      <c r="K133" s="25"/>
      <c r="L133" s="25"/>
      <c r="M133" s="25"/>
      <c r="N133" s="25"/>
      <c r="O133" s="25"/>
      <c r="P133" s="47">
        <v>6</v>
      </c>
      <c r="Q133" s="25"/>
      <c r="R133" s="25"/>
      <c r="S133" s="17"/>
      <c r="T133" s="17"/>
      <c r="U133" s="25"/>
      <c r="V133" s="25"/>
      <c r="W133" s="17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17"/>
      <c r="AI133" s="17">
        <f t="shared" si="5"/>
        <v>6</v>
      </c>
      <c r="AJ133" s="67">
        <v>6</v>
      </c>
      <c r="AK133" s="73">
        <v>6</v>
      </c>
      <c r="AL133" s="17" t="s">
        <v>181</v>
      </c>
      <c r="AM133" s="17" t="s">
        <v>182</v>
      </c>
      <c r="AN133" s="16">
        <v>6</v>
      </c>
    </row>
    <row r="134" spans="1:40" ht="22.5" customHeight="1">
      <c r="A134" s="24" t="s">
        <v>260</v>
      </c>
      <c r="B134" s="21" t="s">
        <v>250</v>
      </c>
      <c r="C134" s="21" t="s">
        <v>182</v>
      </c>
      <c r="D134" s="22">
        <v>18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>
        <v>4</v>
      </c>
      <c r="O134" s="13"/>
      <c r="P134" s="47">
        <v>0</v>
      </c>
      <c r="Q134" s="13"/>
      <c r="R134" s="13"/>
      <c r="S134" s="13">
        <v>4</v>
      </c>
      <c r="T134" s="13">
        <v>4</v>
      </c>
      <c r="U134" s="13"/>
      <c r="V134" s="13"/>
      <c r="W134" s="13"/>
      <c r="X134" s="13"/>
      <c r="Y134" s="13">
        <v>3</v>
      </c>
      <c r="Z134" s="13">
        <v>3</v>
      </c>
      <c r="AA134" s="13"/>
      <c r="AB134" s="13"/>
      <c r="AC134" s="13"/>
      <c r="AD134" s="13"/>
      <c r="AE134" s="13"/>
      <c r="AF134" s="13"/>
      <c r="AG134" s="13"/>
      <c r="AH134" s="13"/>
      <c r="AI134" s="9">
        <f t="shared" si="5"/>
        <v>18</v>
      </c>
      <c r="AJ134" s="67">
        <v>18</v>
      </c>
      <c r="AK134" s="73">
        <f>SUM(E134:AH134)</f>
        <v>18</v>
      </c>
      <c r="AL134" s="69" t="s">
        <v>250</v>
      </c>
      <c r="AM134" s="69" t="s">
        <v>182</v>
      </c>
      <c r="AN134" s="22">
        <v>18</v>
      </c>
    </row>
    <row r="135" spans="1:40" ht="22.5" customHeight="1">
      <c r="A135" s="10" t="s">
        <v>260</v>
      </c>
      <c r="B135" s="27" t="s">
        <v>181</v>
      </c>
      <c r="C135" s="27" t="s">
        <v>182</v>
      </c>
      <c r="D135" s="28">
        <v>18</v>
      </c>
      <c r="E135" s="13"/>
      <c r="F135" s="13"/>
      <c r="G135" s="13"/>
      <c r="H135" s="13"/>
      <c r="I135" s="13"/>
      <c r="J135" s="13"/>
      <c r="K135" s="13"/>
      <c r="L135" s="13"/>
      <c r="M135" s="13">
        <v>2</v>
      </c>
      <c r="N135" s="13">
        <v>3</v>
      </c>
      <c r="O135" s="13">
        <v>2</v>
      </c>
      <c r="P135" s="47">
        <v>0</v>
      </c>
      <c r="Q135" s="13">
        <v>2</v>
      </c>
      <c r="R135" s="13"/>
      <c r="S135" s="13"/>
      <c r="T135" s="13">
        <v>2</v>
      </c>
      <c r="U135" s="13"/>
      <c r="V135" s="13"/>
      <c r="W135" s="13"/>
      <c r="X135" s="13"/>
      <c r="Y135" s="13"/>
      <c r="Z135" s="13"/>
      <c r="AA135" s="13"/>
      <c r="AB135" s="13"/>
      <c r="AC135" s="13">
        <v>2</v>
      </c>
      <c r="AD135" s="13"/>
      <c r="AE135" s="13"/>
      <c r="AF135" s="13"/>
      <c r="AG135" s="90"/>
      <c r="AH135" s="17">
        <v>5</v>
      </c>
      <c r="AI135" s="17">
        <f t="shared" si="5"/>
        <v>18</v>
      </c>
      <c r="AJ135" s="67">
        <v>18</v>
      </c>
      <c r="AK135" s="73">
        <f>SUM(M135:AH135)</f>
        <v>18</v>
      </c>
      <c r="AL135" s="25" t="s">
        <v>181</v>
      </c>
      <c r="AM135" s="25" t="s">
        <v>182</v>
      </c>
      <c r="AN135" s="28">
        <v>18</v>
      </c>
    </row>
    <row r="136" spans="1:40" ht="22.5" customHeight="1">
      <c r="A136" s="40" t="s">
        <v>129</v>
      </c>
      <c r="B136" s="18" t="s">
        <v>181</v>
      </c>
      <c r="C136" s="18" t="s">
        <v>182</v>
      </c>
      <c r="D136" s="19">
        <v>36</v>
      </c>
      <c r="E136" s="25"/>
      <c r="F136" s="25"/>
      <c r="G136" s="25">
        <v>2</v>
      </c>
      <c r="H136" s="25">
        <v>2</v>
      </c>
      <c r="I136" s="25"/>
      <c r="J136" s="25"/>
      <c r="K136" s="25"/>
      <c r="L136" s="25"/>
      <c r="M136" s="25"/>
      <c r="N136" s="25"/>
      <c r="O136" s="25"/>
      <c r="P136" s="47">
        <v>28</v>
      </c>
      <c r="Q136" s="25"/>
      <c r="R136" s="25"/>
      <c r="S136" s="54"/>
      <c r="T136" s="54"/>
      <c r="U136" s="25"/>
      <c r="V136" s="25"/>
      <c r="W136" s="25"/>
      <c r="X136" s="25"/>
      <c r="Y136" s="25">
        <v>2</v>
      </c>
      <c r="Z136" s="25"/>
      <c r="AA136" s="25"/>
      <c r="AB136" s="25"/>
      <c r="AC136" s="25">
        <v>2</v>
      </c>
      <c r="AD136" s="25"/>
      <c r="AE136" s="25"/>
      <c r="AF136" s="25"/>
      <c r="AG136" s="25"/>
      <c r="AH136" s="9"/>
      <c r="AI136" s="9">
        <f t="shared" si="5"/>
        <v>36</v>
      </c>
      <c r="AJ136" s="67">
        <v>40</v>
      </c>
      <c r="AK136" s="75">
        <f aca="true" t="shared" si="6" ref="AK136:AK146">SUM(E136:AH136)</f>
        <v>36</v>
      </c>
      <c r="AL136" s="7" t="s">
        <v>181</v>
      </c>
      <c r="AM136" s="7" t="s">
        <v>182</v>
      </c>
      <c r="AN136" s="19">
        <v>40</v>
      </c>
    </row>
    <row r="137" spans="1:40" ht="22.5" customHeight="1">
      <c r="A137" s="40" t="s">
        <v>45</v>
      </c>
      <c r="B137" s="18" t="s">
        <v>181</v>
      </c>
      <c r="C137" s="18" t="s">
        <v>182</v>
      </c>
      <c r="D137" s="19">
        <v>36</v>
      </c>
      <c r="E137" s="13"/>
      <c r="F137" s="13"/>
      <c r="G137" s="13"/>
      <c r="H137" s="13"/>
      <c r="I137" s="13"/>
      <c r="J137" s="13"/>
      <c r="K137" s="13">
        <v>2</v>
      </c>
      <c r="L137" s="13"/>
      <c r="M137" s="13"/>
      <c r="N137" s="13"/>
      <c r="O137" s="13">
        <v>2</v>
      </c>
      <c r="P137" s="47">
        <v>30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>
        <v>2</v>
      </c>
      <c r="AD137" s="13"/>
      <c r="AE137" s="13"/>
      <c r="AF137" s="13"/>
      <c r="AG137" s="13"/>
      <c r="AH137" s="13"/>
      <c r="AI137" s="9">
        <f t="shared" si="5"/>
        <v>36</v>
      </c>
      <c r="AJ137" s="67">
        <v>80</v>
      </c>
      <c r="AK137" s="75">
        <f t="shared" si="6"/>
        <v>36</v>
      </c>
      <c r="AL137" s="7" t="s">
        <v>181</v>
      </c>
      <c r="AM137" s="7" t="s">
        <v>182</v>
      </c>
      <c r="AN137" s="19">
        <v>80</v>
      </c>
    </row>
    <row r="138" spans="1:40" ht="22.5" customHeight="1">
      <c r="A138" s="26" t="s">
        <v>263</v>
      </c>
      <c r="B138" s="27" t="s">
        <v>181</v>
      </c>
      <c r="C138" s="27" t="s">
        <v>182</v>
      </c>
      <c r="D138" s="28">
        <v>20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>
        <v>2</v>
      </c>
      <c r="O138" s="25"/>
      <c r="P138" s="47">
        <v>16</v>
      </c>
      <c r="Q138" s="25">
        <v>2</v>
      </c>
      <c r="R138" s="25"/>
      <c r="S138" s="54"/>
      <c r="T138" s="54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9"/>
      <c r="AI138" s="9">
        <f aca="true" t="shared" si="7" ref="AI138:AI158">SUM(E138:AH138)</f>
        <v>20</v>
      </c>
      <c r="AJ138" s="67">
        <v>40</v>
      </c>
      <c r="AK138" s="75">
        <f t="shared" si="6"/>
        <v>20</v>
      </c>
      <c r="AL138" s="25" t="s">
        <v>181</v>
      </c>
      <c r="AM138" s="25" t="s">
        <v>182</v>
      </c>
      <c r="AN138" s="28">
        <v>40</v>
      </c>
    </row>
    <row r="139" spans="1:40" ht="22.5" customHeight="1">
      <c r="A139" s="24" t="s">
        <v>263</v>
      </c>
      <c r="B139" s="21" t="s">
        <v>250</v>
      </c>
      <c r="C139" s="21" t="s">
        <v>182</v>
      </c>
      <c r="D139" s="22">
        <v>52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47">
        <v>52</v>
      </c>
      <c r="Q139" s="25"/>
      <c r="R139" s="25"/>
      <c r="S139" s="54"/>
      <c r="T139" s="54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9"/>
      <c r="AI139" s="9">
        <f t="shared" si="7"/>
        <v>52</v>
      </c>
      <c r="AJ139" s="67">
        <v>40</v>
      </c>
      <c r="AK139" s="75">
        <f t="shared" si="6"/>
        <v>52</v>
      </c>
      <c r="AL139" s="69" t="s">
        <v>250</v>
      </c>
      <c r="AM139" s="69" t="s">
        <v>182</v>
      </c>
      <c r="AN139" s="22">
        <v>40</v>
      </c>
    </row>
    <row r="140" spans="1:40" ht="22.5" customHeight="1">
      <c r="A140" s="26" t="s">
        <v>264</v>
      </c>
      <c r="B140" s="27" t="s">
        <v>181</v>
      </c>
      <c r="C140" s="27" t="s">
        <v>182</v>
      </c>
      <c r="D140" s="28">
        <v>20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>
        <v>3</v>
      </c>
      <c r="O140" s="25"/>
      <c r="P140" s="47">
        <v>15</v>
      </c>
      <c r="Q140" s="25">
        <v>2</v>
      </c>
      <c r="R140" s="25"/>
      <c r="S140" s="54"/>
      <c r="T140" s="54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9"/>
      <c r="AI140" s="9">
        <f t="shared" si="7"/>
        <v>20</v>
      </c>
      <c r="AJ140" s="67">
        <v>40</v>
      </c>
      <c r="AK140" s="75">
        <f t="shared" si="6"/>
        <v>20</v>
      </c>
      <c r="AL140" s="25" t="s">
        <v>181</v>
      </c>
      <c r="AM140" s="25" t="s">
        <v>182</v>
      </c>
      <c r="AN140" s="28">
        <v>40</v>
      </c>
    </row>
    <row r="141" spans="1:40" ht="22.5" customHeight="1">
      <c r="A141" s="24" t="s">
        <v>264</v>
      </c>
      <c r="B141" s="21" t="s">
        <v>250</v>
      </c>
      <c r="C141" s="21" t="s">
        <v>182</v>
      </c>
      <c r="D141" s="22">
        <v>52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47">
        <v>52</v>
      </c>
      <c r="Q141" s="25"/>
      <c r="R141" s="25"/>
      <c r="S141" s="54"/>
      <c r="T141" s="54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9"/>
      <c r="AI141" s="9">
        <f t="shared" si="7"/>
        <v>52</v>
      </c>
      <c r="AJ141" s="67">
        <v>40</v>
      </c>
      <c r="AK141" s="75">
        <f t="shared" si="6"/>
        <v>52</v>
      </c>
      <c r="AL141" s="69" t="s">
        <v>250</v>
      </c>
      <c r="AM141" s="69" t="s">
        <v>182</v>
      </c>
      <c r="AN141" s="22">
        <v>40</v>
      </c>
    </row>
    <row r="142" spans="1:40" ht="22.5" customHeight="1">
      <c r="A142" s="26" t="s">
        <v>124</v>
      </c>
      <c r="B142" s="27" t="s">
        <v>181</v>
      </c>
      <c r="C142" s="27" t="s">
        <v>182</v>
      </c>
      <c r="D142" s="28">
        <v>72</v>
      </c>
      <c r="E142" s="25">
        <v>2</v>
      </c>
      <c r="F142" s="25"/>
      <c r="G142" s="25"/>
      <c r="H142" s="25"/>
      <c r="I142" s="25"/>
      <c r="J142" s="25"/>
      <c r="K142" s="25">
        <v>2</v>
      </c>
      <c r="L142" s="25"/>
      <c r="M142" s="25"/>
      <c r="N142" s="25">
        <v>2</v>
      </c>
      <c r="O142" s="25"/>
      <c r="P142" s="47">
        <v>64</v>
      </c>
      <c r="Q142" s="25"/>
      <c r="R142" s="25"/>
      <c r="S142" s="54"/>
      <c r="T142" s="54"/>
      <c r="U142" s="25"/>
      <c r="V142" s="25"/>
      <c r="W142" s="25"/>
      <c r="X142" s="25"/>
      <c r="Y142" s="25">
        <v>2</v>
      </c>
      <c r="Z142" s="25"/>
      <c r="AA142" s="25"/>
      <c r="AB142" s="25"/>
      <c r="AC142" s="25"/>
      <c r="AD142" s="25"/>
      <c r="AE142" s="25"/>
      <c r="AF142" s="25"/>
      <c r="AG142" s="25"/>
      <c r="AH142" s="9"/>
      <c r="AI142" s="9">
        <f t="shared" si="7"/>
        <v>72</v>
      </c>
      <c r="AJ142" s="67">
        <v>80</v>
      </c>
      <c r="AK142" s="75">
        <f t="shared" si="6"/>
        <v>72</v>
      </c>
      <c r="AL142" s="25" t="s">
        <v>181</v>
      </c>
      <c r="AM142" s="25" t="s">
        <v>182</v>
      </c>
      <c r="AN142" s="28">
        <v>80</v>
      </c>
    </row>
    <row r="143" spans="1:40" ht="22.5" customHeight="1">
      <c r="A143" s="24" t="s">
        <v>280</v>
      </c>
      <c r="B143" s="21" t="s">
        <v>281</v>
      </c>
      <c r="C143" s="21" t="s">
        <v>182</v>
      </c>
      <c r="D143" s="22">
        <v>30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47">
        <v>30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9">
        <f t="shared" si="7"/>
        <v>30</v>
      </c>
      <c r="AJ143" s="67">
        <v>30</v>
      </c>
      <c r="AK143" s="73">
        <f t="shared" si="6"/>
        <v>30</v>
      </c>
      <c r="AL143" s="13" t="s">
        <v>281</v>
      </c>
      <c r="AM143" s="13" t="s">
        <v>182</v>
      </c>
      <c r="AN143" s="12">
        <v>30</v>
      </c>
    </row>
    <row r="144" spans="1:40" ht="22.5" customHeight="1">
      <c r="A144" s="26" t="s">
        <v>63</v>
      </c>
      <c r="B144" s="27" t="s">
        <v>181</v>
      </c>
      <c r="C144" s="27" t="s">
        <v>182</v>
      </c>
      <c r="D144" s="28">
        <v>72</v>
      </c>
      <c r="E144" s="25"/>
      <c r="F144" s="25"/>
      <c r="G144" s="25">
        <v>2</v>
      </c>
      <c r="H144" s="25"/>
      <c r="I144" s="25"/>
      <c r="J144" s="25"/>
      <c r="K144" s="25"/>
      <c r="L144" s="25"/>
      <c r="M144" s="25"/>
      <c r="N144" s="25">
        <v>2</v>
      </c>
      <c r="O144" s="25"/>
      <c r="P144" s="47">
        <v>66</v>
      </c>
      <c r="Q144" s="25"/>
      <c r="R144" s="25"/>
      <c r="S144" s="25"/>
      <c r="T144" s="25"/>
      <c r="U144" s="25"/>
      <c r="V144" s="25"/>
      <c r="W144" s="25"/>
      <c r="X144" s="25"/>
      <c r="Y144" s="25">
        <v>2</v>
      </c>
      <c r="Z144" s="25"/>
      <c r="AA144" s="25"/>
      <c r="AB144" s="25"/>
      <c r="AC144" s="25"/>
      <c r="AD144" s="25"/>
      <c r="AE144" s="25"/>
      <c r="AF144" s="25"/>
      <c r="AG144" s="25"/>
      <c r="AH144" s="25"/>
      <c r="AI144" s="45">
        <f t="shared" si="7"/>
        <v>72</v>
      </c>
      <c r="AJ144" s="67">
        <v>80</v>
      </c>
      <c r="AK144" s="75">
        <f t="shared" si="6"/>
        <v>72</v>
      </c>
      <c r="AL144" s="25" t="s">
        <v>181</v>
      </c>
      <c r="AM144" s="25" t="s">
        <v>182</v>
      </c>
      <c r="AN144" s="28">
        <v>80</v>
      </c>
    </row>
    <row r="145" spans="1:40" ht="22.5" customHeight="1">
      <c r="A145" s="76" t="s">
        <v>76</v>
      </c>
      <c r="B145" s="27" t="s">
        <v>181</v>
      </c>
      <c r="C145" s="27" t="s">
        <v>182</v>
      </c>
      <c r="D145" s="28">
        <v>72</v>
      </c>
      <c r="E145" s="25"/>
      <c r="F145" s="25"/>
      <c r="G145" s="25">
        <v>2</v>
      </c>
      <c r="H145" s="25"/>
      <c r="I145" s="25"/>
      <c r="J145" s="25"/>
      <c r="K145" s="25"/>
      <c r="L145" s="25"/>
      <c r="M145" s="25"/>
      <c r="N145" s="25">
        <v>2</v>
      </c>
      <c r="O145" s="25"/>
      <c r="P145" s="47">
        <v>68</v>
      </c>
      <c r="Q145" s="25"/>
      <c r="R145" s="25"/>
      <c r="S145" s="84"/>
      <c r="T145" s="54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9"/>
      <c r="AI145" s="9">
        <f t="shared" si="7"/>
        <v>72</v>
      </c>
      <c r="AJ145" s="67">
        <v>72</v>
      </c>
      <c r="AK145" s="75">
        <f t="shared" si="6"/>
        <v>72</v>
      </c>
      <c r="AL145" s="25" t="s">
        <v>181</v>
      </c>
      <c r="AM145" s="25" t="s">
        <v>182</v>
      </c>
      <c r="AN145" s="28">
        <v>72</v>
      </c>
    </row>
    <row r="146" spans="1:40" ht="22.5" customHeight="1">
      <c r="A146" s="10" t="s">
        <v>32</v>
      </c>
      <c r="B146" s="30" t="s">
        <v>181</v>
      </c>
      <c r="C146" s="30" t="s">
        <v>182</v>
      </c>
      <c r="D146" s="31">
        <v>60</v>
      </c>
      <c r="E146" s="25"/>
      <c r="F146" s="25">
        <v>2</v>
      </c>
      <c r="G146" s="25">
        <v>4</v>
      </c>
      <c r="H146" s="25"/>
      <c r="I146" s="25"/>
      <c r="J146" s="25"/>
      <c r="K146" s="25"/>
      <c r="L146" s="25"/>
      <c r="M146" s="25"/>
      <c r="N146" s="25">
        <v>2</v>
      </c>
      <c r="O146" s="25"/>
      <c r="P146" s="47">
        <v>38</v>
      </c>
      <c r="Q146" s="25">
        <v>2</v>
      </c>
      <c r="R146" s="25"/>
      <c r="S146" s="85">
        <v>4</v>
      </c>
      <c r="T146" s="25">
        <v>2</v>
      </c>
      <c r="U146" s="25"/>
      <c r="V146" s="25"/>
      <c r="W146" s="25"/>
      <c r="X146" s="25"/>
      <c r="Y146" s="25"/>
      <c r="Z146" s="25"/>
      <c r="AA146" s="25"/>
      <c r="AB146" s="25">
        <v>2</v>
      </c>
      <c r="AC146" s="25">
        <v>2</v>
      </c>
      <c r="AD146" s="25">
        <v>2</v>
      </c>
      <c r="AE146" s="25"/>
      <c r="AF146" s="25"/>
      <c r="AG146" s="25"/>
      <c r="AH146" s="25"/>
      <c r="AI146" s="9">
        <f t="shared" si="7"/>
        <v>60</v>
      </c>
      <c r="AJ146" s="67">
        <v>68</v>
      </c>
      <c r="AK146" s="73">
        <f t="shared" si="6"/>
        <v>60</v>
      </c>
      <c r="AL146" s="71" t="s">
        <v>181</v>
      </c>
      <c r="AM146" s="71" t="s">
        <v>182</v>
      </c>
      <c r="AN146" s="31">
        <v>68</v>
      </c>
    </row>
    <row r="147" spans="1:40" ht="22.5" customHeight="1">
      <c r="A147" s="14" t="s">
        <v>362</v>
      </c>
      <c r="B147" s="15" t="s">
        <v>181</v>
      </c>
      <c r="C147" s="15" t="s">
        <v>182</v>
      </c>
      <c r="D147" s="16">
        <v>6</v>
      </c>
      <c r="E147" s="17"/>
      <c r="F147" s="17"/>
      <c r="G147" s="25"/>
      <c r="H147" s="17"/>
      <c r="I147" s="17"/>
      <c r="J147" s="17"/>
      <c r="K147" s="17"/>
      <c r="L147" s="17"/>
      <c r="M147" s="25"/>
      <c r="N147" s="25"/>
      <c r="O147" s="25"/>
      <c r="P147" s="47">
        <v>6</v>
      </c>
      <c r="Q147" s="25"/>
      <c r="R147" s="25"/>
      <c r="S147" s="17"/>
      <c r="T147" s="17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17"/>
      <c r="AI147" s="17">
        <f t="shared" si="7"/>
        <v>6</v>
      </c>
      <c r="AJ147" s="67">
        <v>6</v>
      </c>
      <c r="AK147" s="73">
        <v>6</v>
      </c>
      <c r="AL147" s="17" t="s">
        <v>181</v>
      </c>
      <c r="AM147" s="17" t="s">
        <v>182</v>
      </c>
      <c r="AN147" s="16">
        <v>6</v>
      </c>
    </row>
    <row r="148" spans="1:40" ht="22.5" customHeight="1">
      <c r="A148" s="14" t="s">
        <v>363</v>
      </c>
      <c r="B148" s="15" t="s">
        <v>181</v>
      </c>
      <c r="C148" s="15" t="s">
        <v>182</v>
      </c>
      <c r="D148" s="16">
        <v>6</v>
      </c>
      <c r="E148" s="17"/>
      <c r="F148" s="17"/>
      <c r="G148" s="25"/>
      <c r="H148" s="17"/>
      <c r="I148" s="17"/>
      <c r="J148" s="17"/>
      <c r="K148" s="17"/>
      <c r="L148" s="17"/>
      <c r="M148" s="25"/>
      <c r="N148" s="25"/>
      <c r="O148" s="25"/>
      <c r="P148" s="47">
        <v>6</v>
      </c>
      <c r="Q148" s="25"/>
      <c r="R148" s="25"/>
      <c r="S148" s="17"/>
      <c r="T148" s="17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17"/>
      <c r="AI148" s="17">
        <f t="shared" si="7"/>
        <v>6</v>
      </c>
      <c r="AJ148" s="67">
        <v>6</v>
      </c>
      <c r="AK148" s="73">
        <v>6</v>
      </c>
      <c r="AL148" s="17" t="s">
        <v>181</v>
      </c>
      <c r="AM148" s="17" t="s">
        <v>182</v>
      </c>
      <c r="AN148" s="16">
        <v>6</v>
      </c>
    </row>
    <row r="149" spans="1:40" ht="22.5" customHeight="1">
      <c r="A149" s="26" t="s">
        <v>130</v>
      </c>
      <c r="B149" s="27" t="s">
        <v>181</v>
      </c>
      <c r="C149" s="27" t="s">
        <v>182</v>
      </c>
      <c r="D149" s="28">
        <v>72</v>
      </c>
      <c r="E149" s="25"/>
      <c r="F149" s="25"/>
      <c r="G149" s="25">
        <v>2</v>
      </c>
      <c r="H149" s="25"/>
      <c r="I149" s="25"/>
      <c r="J149" s="25"/>
      <c r="K149" s="25"/>
      <c r="L149" s="25"/>
      <c r="M149" s="25">
        <v>4</v>
      </c>
      <c r="N149" s="25"/>
      <c r="O149" s="25"/>
      <c r="P149" s="47">
        <v>64</v>
      </c>
      <c r="Q149" s="25"/>
      <c r="R149" s="25"/>
      <c r="S149" s="84"/>
      <c r="T149" s="54">
        <v>2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9"/>
      <c r="AI149" s="9">
        <f t="shared" si="7"/>
        <v>72</v>
      </c>
      <c r="AJ149" s="91">
        <v>72</v>
      </c>
      <c r="AK149" s="73">
        <f aca="true" t="shared" si="8" ref="AK149:AK158">SUM(E149:AH149)</f>
        <v>72</v>
      </c>
      <c r="AL149" s="92" t="s">
        <v>181</v>
      </c>
      <c r="AM149" s="92" t="s">
        <v>182</v>
      </c>
      <c r="AN149" s="93">
        <v>72</v>
      </c>
    </row>
    <row r="150" spans="1:41" ht="22.5" customHeight="1">
      <c r="A150" s="36" t="s">
        <v>41</v>
      </c>
      <c r="B150" s="37" t="s">
        <v>181</v>
      </c>
      <c r="C150" s="37" t="s">
        <v>182</v>
      </c>
      <c r="D150" s="38">
        <v>72</v>
      </c>
      <c r="E150" s="39"/>
      <c r="F150" s="39"/>
      <c r="G150" s="39">
        <v>2</v>
      </c>
      <c r="H150" s="39"/>
      <c r="I150" s="39"/>
      <c r="J150" s="39"/>
      <c r="K150" s="39">
        <v>2</v>
      </c>
      <c r="L150" s="39">
        <v>2</v>
      </c>
      <c r="M150" s="39"/>
      <c r="N150" s="39"/>
      <c r="O150" s="39"/>
      <c r="P150" s="52">
        <v>62</v>
      </c>
      <c r="Q150" s="39"/>
      <c r="R150" s="39"/>
      <c r="S150" s="86"/>
      <c r="T150" s="39"/>
      <c r="U150" s="74">
        <v>2</v>
      </c>
      <c r="V150" s="39"/>
      <c r="W150" s="39"/>
      <c r="X150" s="39"/>
      <c r="Y150" s="39"/>
      <c r="Z150" s="39"/>
      <c r="AA150" s="39"/>
      <c r="AB150" s="39"/>
      <c r="AC150" s="39"/>
      <c r="AD150" s="39">
        <v>2</v>
      </c>
      <c r="AE150" s="39"/>
      <c r="AF150" s="39"/>
      <c r="AG150" s="39"/>
      <c r="AH150" s="9"/>
      <c r="AI150" s="9">
        <f t="shared" si="7"/>
        <v>72</v>
      </c>
      <c r="AJ150" s="91">
        <v>36</v>
      </c>
      <c r="AK150" s="75">
        <f t="shared" si="8"/>
        <v>72</v>
      </c>
      <c r="AL150" s="92" t="s">
        <v>181</v>
      </c>
      <c r="AM150" s="92" t="s">
        <v>182</v>
      </c>
      <c r="AN150" s="93">
        <v>36</v>
      </c>
      <c r="AO150" s="98"/>
    </row>
    <row r="151" spans="1:40" ht="22.5" customHeight="1">
      <c r="A151" s="26" t="s">
        <v>53</v>
      </c>
      <c r="B151" s="27" t="s">
        <v>181</v>
      </c>
      <c r="C151" s="27" t="s">
        <v>182</v>
      </c>
      <c r="D151" s="28">
        <v>36</v>
      </c>
      <c r="E151" s="13"/>
      <c r="F151" s="13"/>
      <c r="G151" s="13">
        <v>2</v>
      </c>
      <c r="H151" s="13"/>
      <c r="I151" s="13"/>
      <c r="J151" s="13"/>
      <c r="K151" s="13"/>
      <c r="L151" s="13"/>
      <c r="M151" s="13"/>
      <c r="N151" s="13"/>
      <c r="O151" s="13"/>
      <c r="P151" s="47">
        <v>32</v>
      </c>
      <c r="Q151" s="13"/>
      <c r="R151" s="13"/>
      <c r="S151" s="87"/>
      <c r="T151" s="13">
        <v>2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9"/>
      <c r="AI151" s="9">
        <f t="shared" si="7"/>
        <v>36</v>
      </c>
      <c r="AJ151" s="91">
        <v>40</v>
      </c>
      <c r="AK151" s="75">
        <f t="shared" si="8"/>
        <v>36</v>
      </c>
      <c r="AL151" s="92" t="s">
        <v>181</v>
      </c>
      <c r="AM151" s="92" t="s">
        <v>182</v>
      </c>
      <c r="AN151" s="93">
        <v>40</v>
      </c>
    </row>
    <row r="152" spans="1:40" ht="22.5" customHeight="1">
      <c r="A152" s="26" t="s">
        <v>282</v>
      </c>
      <c r="B152" s="27" t="s">
        <v>181</v>
      </c>
      <c r="C152" s="27" t="s">
        <v>182</v>
      </c>
      <c r="D152" s="28">
        <v>16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47">
        <v>16</v>
      </c>
      <c r="Q152" s="25"/>
      <c r="R152" s="25"/>
      <c r="S152" s="84"/>
      <c r="T152" s="54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9"/>
      <c r="AI152" s="9">
        <f t="shared" si="7"/>
        <v>16</v>
      </c>
      <c r="AJ152" s="91">
        <v>16</v>
      </c>
      <c r="AK152" s="75">
        <f t="shared" si="8"/>
        <v>16</v>
      </c>
      <c r="AL152" s="92" t="s">
        <v>181</v>
      </c>
      <c r="AM152" s="92" t="s">
        <v>182</v>
      </c>
      <c r="AN152" s="93">
        <v>16</v>
      </c>
    </row>
    <row r="153" spans="1:40" ht="22.5" customHeight="1">
      <c r="A153" s="24" t="s">
        <v>282</v>
      </c>
      <c r="B153" s="21" t="s">
        <v>250</v>
      </c>
      <c r="C153" s="21" t="s">
        <v>182</v>
      </c>
      <c r="D153" s="28">
        <v>20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47">
        <v>20</v>
      </c>
      <c r="Q153" s="25"/>
      <c r="R153" s="25"/>
      <c r="S153" s="84"/>
      <c r="T153" s="54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9"/>
      <c r="AI153" s="9">
        <f t="shared" si="7"/>
        <v>20</v>
      </c>
      <c r="AJ153" s="91">
        <v>20</v>
      </c>
      <c r="AK153" s="73">
        <f t="shared" si="8"/>
        <v>20</v>
      </c>
      <c r="AL153" s="94" t="s">
        <v>250</v>
      </c>
      <c r="AM153" s="94" t="s">
        <v>182</v>
      </c>
      <c r="AN153" s="95">
        <v>20</v>
      </c>
    </row>
    <row r="154" spans="1:40" ht="22.5" customHeight="1">
      <c r="A154" s="77" t="s">
        <v>33</v>
      </c>
      <c r="B154" s="25" t="s">
        <v>181</v>
      </c>
      <c r="C154" s="25" t="s">
        <v>182</v>
      </c>
      <c r="D154" s="28">
        <v>36</v>
      </c>
      <c r="E154" s="25"/>
      <c r="F154" s="25"/>
      <c r="G154" s="25">
        <v>2</v>
      </c>
      <c r="H154" s="25"/>
      <c r="I154" s="25"/>
      <c r="J154" s="25"/>
      <c r="K154" s="25"/>
      <c r="L154" s="25"/>
      <c r="M154" s="25"/>
      <c r="N154" s="25"/>
      <c r="O154" s="25"/>
      <c r="P154" s="47">
        <v>34</v>
      </c>
      <c r="Q154" s="25"/>
      <c r="R154" s="25"/>
      <c r="S154" s="84"/>
      <c r="T154" s="54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9"/>
      <c r="AI154" s="9">
        <f t="shared" si="7"/>
        <v>36</v>
      </c>
      <c r="AJ154" s="91"/>
      <c r="AK154" s="73">
        <f t="shared" si="8"/>
        <v>36</v>
      </c>
      <c r="AL154" s="94"/>
      <c r="AM154" s="94"/>
      <c r="AN154" s="95"/>
    </row>
    <row r="155" spans="1:40" ht="22.5" customHeight="1">
      <c r="A155" s="77" t="s">
        <v>42</v>
      </c>
      <c r="B155" s="25" t="s">
        <v>181</v>
      </c>
      <c r="C155" s="25" t="s">
        <v>182</v>
      </c>
      <c r="D155" s="28">
        <v>36</v>
      </c>
      <c r="E155" s="25"/>
      <c r="F155" s="25"/>
      <c r="G155" s="25">
        <v>2</v>
      </c>
      <c r="H155" s="25"/>
      <c r="I155" s="25"/>
      <c r="J155" s="25"/>
      <c r="K155" s="25"/>
      <c r="L155" s="25"/>
      <c r="M155" s="25"/>
      <c r="N155" s="25">
        <v>2</v>
      </c>
      <c r="O155" s="25"/>
      <c r="P155" s="47">
        <v>32</v>
      </c>
      <c r="Q155" s="25"/>
      <c r="R155" s="25"/>
      <c r="S155" s="84"/>
      <c r="T155" s="5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9"/>
      <c r="AI155" s="9">
        <f t="shared" si="7"/>
        <v>36</v>
      </c>
      <c r="AJ155" s="91"/>
      <c r="AK155" s="73">
        <f t="shared" si="8"/>
        <v>36</v>
      </c>
      <c r="AL155" s="94"/>
      <c r="AM155" s="94"/>
      <c r="AN155" s="95"/>
    </row>
    <row r="156" spans="1:40" ht="22.5" customHeight="1">
      <c r="A156" s="77" t="s">
        <v>54</v>
      </c>
      <c r="B156" s="25" t="s">
        <v>181</v>
      </c>
      <c r="C156" s="25" t="s">
        <v>182</v>
      </c>
      <c r="D156" s="28">
        <v>36</v>
      </c>
      <c r="E156" s="25"/>
      <c r="F156" s="25"/>
      <c r="G156" s="25">
        <v>2</v>
      </c>
      <c r="H156" s="25"/>
      <c r="I156" s="25"/>
      <c r="J156" s="25"/>
      <c r="K156" s="25"/>
      <c r="L156" s="25"/>
      <c r="M156" s="25"/>
      <c r="N156" s="25"/>
      <c r="O156" s="25"/>
      <c r="P156" s="47">
        <v>34</v>
      </c>
      <c r="Q156" s="25"/>
      <c r="R156" s="25"/>
      <c r="S156" s="84"/>
      <c r="T156" s="54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9"/>
      <c r="AI156" s="9">
        <f t="shared" si="7"/>
        <v>36</v>
      </c>
      <c r="AJ156" s="91"/>
      <c r="AK156" s="73">
        <f t="shared" si="8"/>
        <v>36</v>
      </c>
      <c r="AL156" s="94"/>
      <c r="AM156" s="94"/>
      <c r="AN156" s="95"/>
    </row>
    <row r="157" spans="1:40" ht="22.5" customHeight="1">
      <c r="A157" s="77" t="s">
        <v>101</v>
      </c>
      <c r="B157" s="25" t="s">
        <v>181</v>
      </c>
      <c r="C157" s="25" t="s">
        <v>182</v>
      </c>
      <c r="D157" s="28">
        <v>36</v>
      </c>
      <c r="E157" s="25"/>
      <c r="F157" s="25"/>
      <c r="G157" s="25">
        <v>2</v>
      </c>
      <c r="H157" s="25"/>
      <c r="I157" s="25"/>
      <c r="J157" s="25"/>
      <c r="K157" s="25"/>
      <c r="L157" s="25"/>
      <c r="M157" s="25"/>
      <c r="N157" s="25"/>
      <c r="O157" s="25"/>
      <c r="P157" s="47">
        <v>30</v>
      </c>
      <c r="Q157" s="25"/>
      <c r="R157" s="25">
        <v>2</v>
      </c>
      <c r="S157" s="84"/>
      <c r="T157" s="54"/>
      <c r="U157" s="25"/>
      <c r="V157" s="25"/>
      <c r="W157" s="25"/>
      <c r="X157" s="25"/>
      <c r="Y157" s="25">
        <v>2</v>
      </c>
      <c r="Z157" s="25"/>
      <c r="AA157" s="25"/>
      <c r="AB157" s="25"/>
      <c r="AC157" s="25"/>
      <c r="AD157" s="25"/>
      <c r="AE157" s="25"/>
      <c r="AF157" s="25"/>
      <c r="AG157" s="25"/>
      <c r="AH157" s="9"/>
      <c r="AI157" s="9">
        <f t="shared" si="7"/>
        <v>36</v>
      </c>
      <c r="AJ157" s="91"/>
      <c r="AK157" s="73">
        <f t="shared" si="8"/>
        <v>36</v>
      </c>
      <c r="AL157" s="94"/>
      <c r="AM157" s="94"/>
      <c r="AN157" s="95"/>
    </row>
    <row r="158" spans="1:40" ht="22.5" customHeight="1">
      <c r="A158" s="77" t="s">
        <v>135</v>
      </c>
      <c r="B158" s="25" t="s">
        <v>181</v>
      </c>
      <c r="C158" s="25" t="s">
        <v>182</v>
      </c>
      <c r="D158" s="28">
        <v>36</v>
      </c>
      <c r="E158" s="25"/>
      <c r="F158" s="25"/>
      <c r="G158" s="25">
        <v>2</v>
      </c>
      <c r="H158" s="25"/>
      <c r="I158" s="25">
        <v>2</v>
      </c>
      <c r="J158" s="25"/>
      <c r="K158" s="25"/>
      <c r="L158" s="25"/>
      <c r="M158" s="25"/>
      <c r="N158" s="25"/>
      <c r="O158" s="25"/>
      <c r="P158" s="47">
        <v>28</v>
      </c>
      <c r="Q158" s="25"/>
      <c r="R158" s="25"/>
      <c r="S158" s="84"/>
      <c r="T158" s="54"/>
      <c r="U158" s="25"/>
      <c r="V158" s="25"/>
      <c r="W158" s="25"/>
      <c r="X158" s="25"/>
      <c r="Y158" s="25"/>
      <c r="Z158" s="25">
        <v>2</v>
      </c>
      <c r="AA158" s="25"/>
      <c r="AB158" s="25"/>
      <c r="AC158" s="25"/>
      <c r="AD158" s="25">
        <v>2</v>
      </c>
      <c r="AE158" s="25"/>
      <c r="AF158" s="25"/>
      <c r="AG158" s="25"/>
      <c r="AH158" s="9"/>
      <c r="AI158" s="9">
        <f t="shared" si="7"/>
        <v>36</v>
      </c>
      <c r="AJ158" s="91"/>
      <c r="AK158" s="73">
        <f t="shared" si="8"/>
        <v>36</v>
      </c>
      <c r="AL158" s="94"/>
      <c r="AM158" s="94"/>
      <c r="AN158" s="95"/>
    </row>
    <row r="159" spans="1:40" ht="36.75" customHeight="1">
      <c r="A159" s="78"/>
      <c r="B159" s="79"/>
      <c r="C159" s="79"/>
      <c r="D159" s="80">
        <f aca="true" t="shared" si="9" ref="D159:AI159">SUM(D6:D158)</f>
        <v>5700</v>
      </c>
      <c r="E159" s="81">
        <f t="shared" si="9"/>
        <v>6</v>
      </c>
      <c r="F159" s="81">
        <f t="shared" si="9"/>
        <v>14</v>
      </c>
      <c r="G159" s="81">
        <f t="shared" si="9"/>
        <v>150</v>
      </c>
      <c r="H159" s="81">
        <f t="shared" si="9"/>
        <v>30</v>
      </c>
      <c r="I159" s="81">
        <f t="shared" si="9"/>
        <v>20</v>
      </c>
      <c r="J159" s="81">
        <f t="shared" si="9"/>
        <v>14</v>
      </c>
      <c r="K159" s="81">
        <f t="shared" si="9"/>
        <v>24</v>
      </c>
      <c r="L159" s="81">
        <f t="shared" si="9"/>
        <v>34</v>
      </c>
      <c r="M159" s="81">
        <f t="shared" si="9"/>
        <v>21</v>
      </c>
      <c r="N159" s="81">
        <f t="shared" si="9"/>
        <v>100</v>
      </c>
      <c r="O159" s="81">
        <f t="shared" si="9"/>
        <v>70</v>
      </c>
      <c r="P159" s="83">
        <f t="shared" si="9"/>
        <v>4339</v>
      </c>
      <c r="Q159" s="81">
        <f t="shared" si="9"/>
        <v>80</v>
      </c>
      <c r="R159" s="81">
        <f t="shared" si="9"/>
        <v>50</v>
      </c>
      <c r="S159" s="81">
        <f t="shared" si="9"/>
        <v>140</v>
      </c>
      <c r="T159" s="81">
        <f t="shared" si="9"/>
        <v>100</v>
      </c>
      <c r="U159" s="81">
        <f t="shared" si="9"/>
        <v>30</v>
      </c>
      <c r="V159" s="81">
        <f t="shared" si="9"/>
        <v>50</v>
      </c>
      <c r="W159" s="81">
        <f t="shared" si="9"/>
        <v>11</v>
      </c>
      <c r="X159" s="81">
        <f t="shared" si="9"/>
        <v>30</v>
      </c>
      <c r="Y159" s="81">
        <f t="shared" si="9"/>
        <v>80</v>
      </c>
      <c r="Z159" s="88">
        <f t="shared" si="9"/>
        <v>70</v>
      </c>
      <c r="AA159" s="81">
        <f t="shared" si="9"/>
        <v>45</v>
      </c>
      <c r="AB159" s="81">
        <f t="shared" si="9"/>
        <v>20</v>
      </c>
      <c r="AC159" s="81">
        <f t="shared" si="9"/>
        <v>70</v>
      </c>
      <c r="AD159" s="81">
        <f t="shared" si="9"/>
        <v>20</v>
      </c>
      <c r="AE159" s="81">
        <f t="shared" si="9"/>
        <v>30</v>
      </c>
      <c r="AF159" s="89">
        <f t="shared" si="9"/>
        <v>16</v>
      </c>
      <c r="AG159" s="81">
        <f t="shared" si="9"/>
        <v>17</v>
      </c>
      <c r="AH159" s="81">
        <f t="shared" si="9"/>
        <v>19</v>
      </c>
      <c r="AI159" s="79">
        <f t="shared" si="9"/>
        <v>5700</v>
      </c>
      <c r="AJ159" s="96">
        <f>SUM(AJ5:AJ153)</f>
        <v>5546</v>
      </c>
      <c r="AK159" s="97">
        <f>SUM(AK6:AK153)</f>
        <v>5495</v>
      </c>
      <c r="AL159" s="79"/>
      <c r="AM159" s="79"/>
      <c r="AN159" s="80">
        <f>SUM(AN6:AN153)</f>
        <v>5610</v>
      </c>
    </row>
    <row r="160" spans="1:37" ht="96" customHeight="1">
      <c r="A160" s="82" t="s">
        <v>364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</row>
    <row r="29590" spans="5:35" ht="14.25">
      <c r="E29590">
        <f aca="true" t="shared" si="10" ref="E29590:AH29590">SUM(E5:E29589)</f>
        <v>18</v>
      </c>
      <c r="F29590">
        <f t="shared" si="10"/>
        <v>42</v>
      </c>
      <c r="G29590">
        <f t="shared" si="10"/>
        <v>450</v>
      </c>
      <c r="H29590">
        <f t="shared" si="10"/>
        <v>90</v>
      </c>
      <c r="I29590">
        <f t="shared" si="10"/>
        <v>60</v>
      </c>
      <c r="J29590">
        <f t="shared" si="10"/>
        <v>42</v>
      </c>
      <c r="K29590">
        <f t="shared" si="10"/>
        <v>72</v>
      </c>
      <c r="L29590">
        <f t="shared" si="10"/>
        <v>102</v>
      </c>
      <c r="M29590">
        <f t="shared" si="10"/>
        <v>63</v>
      </c>
      <c r="N29590">
        <f t="shared" si="10"/>
        <v>300</v>
      </c>
      <c r="P29590">
        <f t="shared" si="10"/>
        <v>13017</v>
      </c>
      <c r="Q29590">
        <f t="shared" si="10"/>
        <v>240</v>
      </c>
      <c r="R29590">
        <f t="shared" si="10"/>
        <v>150</v>
      </c>
      <c r="S29590">
        <f t="shared" si="10"/>
        <v>420</v>
      </c>
      <c r="T29590">
        <f t="shared" si="10"/>
        <v>300</v>
      </c>
      <c r="U29590">
        <f t="shared" si="10"/>
        <v>90</v>
      </c>
      <c r="V29590">
        <f t="shared" si="10"/>
        <v>150</v>
      </c>
      <c r="W29590">
        <f t="shared" si="10"/>
        <v>33</v>
      </c>
      <c r="X29590">
        <f t="shared" si="10"/>
        <v>90</v>
      </c>
      <c r="Y29590">
        <f t="shared" si="10"/>
        <v>240</v>
      </c>
      <c r="Z29590">
        <f t="shared" si="10"/>
        <v>210</v>
      </c>
      <c r="AA29590">
        <f t="shared" si="10"/>
        <v>135</v>
      </c>
      <c r="AB29590">
        <f t="shared" si="10"/>
        <v>60</v>
      </c>
      <c r="AC29590">
        <f t="shared" si="10"/>
        <v>210</v>
      </c>
      <c r="AD29590">
        <f t="shared" si="10"/>
        <v>60</v>
      </c>
      <c r="AE29590">
        <f t="shared" si="10"/>
        <v>90</v>
      </c>
      <c r="AF29590">
        <f t="shared" si="10"/>
        <v>48</v>
      </c>
      <c r="AG29590">
        <f t="shared" si="10"/>
        <v>51</v>
      </c>
      <c r="AH29590">
        <f t="shared" si="10"/>
        <v>57</v>
      </c>
      <c r="AI29590">
        <f>SUM(E29590:AH65536)</f>
        <v>16890</v>
      </c>
    </row>
  </sheetData>
  <sheetProtection/>
  <autoFilter ref="AF1:AF29590"/>
  <mergeCells count="37">
    <mergeCell ref="A1:AH1"/>
    <mergeCell ref="A160:AK160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  <mergeCell ref="AK2:AK4"/>
  </mergeCells>
  <printOptions horizontalCentered="1"/>
  <pageMargins left="0" right="0" top="0.7900000000000001" bottom="0.7900000000000001" header="0" footer="0"/>
  <pageSetup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zswbgs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Administrator</cp:lastModifiedBy>
  <cp:lastPrinted>2017-06-01T11:50:49Z</cp:lastPrinted>
  <dcterms:created xsi:type="dcterms:W3CDTF">2016-05-13T10:06:38Z</dcterms:created>
  <dcterms:modified xsi:type="dcterms:W3CDTF">2019-06-12T01:02:28Z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